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ih.sharepoint.com/sites/NHGRI-CCDGS/Shared Documents/MANUSCRIPTS/SAM_OCMgenetics_manuscript/"/>
    </mc:Choice>
  </mc:AlternateContent>
  <xr:revisionPtr revIDLastSave="7" documentId="8_{33AA9BBF-E320-4F96-8026-EE44917385AB}" xr6:coauthVersionLast="47" xr6:coauthVersionMax="47" xr10:uidLastSave="{93732688-5CB3-49A5-9E50-446BA6CD8DF2}"/>
  <bookViews>
    <workbookView xWindow="3771" yWindow="2280" windowWidth="16509" windowHeight="13149" tabRatio="787" activeTab="5" xr2:uid="{60EF6F3A-1A79-4921-B178-579EF4EBDCB4}"/>
  </bookViews>
  <sheets>
    <sheet name="SuppTable_S1" sheetId="3" r:id="rId1"/>
    <sheet name="SuppTable_S2" sheetId="8" r:id="rId2"/>
    <sheet name="SuppTable_S3" sheetId="7" r:id="rId3"/>
    <sheet name="SupplTable_S4" sheetId="1" r:id="rId4"/>
    <sheet name="SupplTable_S5" sheetId="6" r:id="rId5"/>
    <sheet name="SupplTable_S6" sheetId="2" r:id="rId6"/>
    <sheet name="SupplTable S7" sheetId="5" r:id="rId7"/>
  </sheets>
  <definedNames>
    <definedName name="_xlnm._FilterDatabase" localSheetId="3" hidden="1">SupplTable_S4!#REF!</definedName>
    <definedName name="_xlnm._FilterDatabase" localSheetId="4" hidden="1">SupplTable_S5!#REF!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</calcChain>
</file>

<file path=xl/sharedStrings.xml><?xml version="1.0" encoding="utf-8"?>
<sst xmlns="http://schemas.openxmlformats.org/spreadsheetml/2006/main" count="799" uniqueCount="303">
  <si>
    <r>
      <rPr>
        <b/>
        <sz val="14"/>
        <color theme="1"/>
        <rFont val="Calibri"/>
        <family val="2"/>
        <scheme val="minor"/>
      </rPr>
      <t>Supplementary Table S1</t>
    </r>
    <r>
      <rPr>
        <sz val="14"/>
        <color theme="1"/>
        <rFont val="Calibri"/>
        <family val="2"/>
        <scheme val="minor"/>
      </rPr>
      <t xml:space="preserve"> - One Carbon Metabolism Loci evaluated.</t>
    </r>
  </si>
  <si>
    <t>Locus</t>
  </si>
  <si>
    <t>Chr</t>
  </si>
  <si>
    <t>Start position</t>
  </si>
  <si>
    <t>End position</t>
  </si>
  <si>
    <t>CA6</t>
  </si>
  <si>
    <t>SRM</t>
  </si>
  <si>
    <t>MTHFR</t>
  </si>
  <si>
    <t>NBPF3|ALPL</t>
  </si>
  <si>
    <t>CTH</t>
  </si>
  <si>
    <t>AHCYL1</t>
  </si>
  <si>
    <t>PM20D1</t>
  </si>
  <si>
    <t>MTR</t>
  </si>
  <si>
    <t>ADI1</t>
  </si>
  <si>
    <t>DNMT3A</t>
  </si>
  <si>
    <t>MDH1</t>
  </si>
  <si>
    <t>MTHFD2</t>
  </si>
  <si>
    <t>MAT2A</t>
  </si>
  <si>
    <t>FIGN</t>
  </si>
  <si>
    <t>CPS1</t>
  </si>
  <si>
    <t>ATIC</t>
  </si>
  <si>
    <t>AMT</t>
  </si>
  <si>
    <t>CHDH</t>
  </si>
  <si>
    <t>PRICKLE2</t>
  </si>
  <si>
    <t>SLC25A26</t>
  </si>
  <si>
    <t>DHFR2</t>
  </si>
  <si>
    <t>ALDH1L1</t>
  </si>
  <si>
    <t>PLD1</t>
  </si>
  <si>
    <t>RFC1</t>
  </si>
  <si>
    <t>MTHFD2L</t>
  </si>
  <si>
    <t>ENOPH1</t>
  </si>
  <si>
    <t>MTRR</t>
  </si>
  <si>
    <t>OCLN</t>
  </si>
  <si>
    <t>BHMT2|BHMT</t>
  </si>
  <si>
    <t>DHFR</t>
  </si>
  <si>
    <t>GLRX</t>
  </si>
  <si>
    <t>CDO1</t>
  </si>
  <si>
    <t>ALDH7A1</t>
  </si>
  <si>
    <t>MAT2B</t>
  </si>
  <si>
    <t>GNMT</t>
  </si>
  <si>
    <t>MUT</t>
  </si>
  <si>
    <t>AMD1</t>
  </si>
  <si>
    <t>PCMT1</t>
  </si>
  <si>
    <t>MTHFD1L</t>
  </si>
  <si>
    <t>PSPH</t>
  </si>
  <si>
    <t>MDH2</t>
  </si>
  <si>
    <t>PON1</t>
  </si>
  <si>
    <t>AHCYL2</t>
  </si>
  <si>
    <t>MSRA</t>
  </si>
  <si>
    <t>CA8</t>
  </si>
  <si>
    <t>CA13|CA1|CA3|CA2</t>
  </si>
  <si>
    <t>MTAP</t>
  </si>
  <si>
    <t>CA9</t>
  </si>
  <si>
    <t>GABBR2</t>
  </si>
  <si>
    <t>FPGS</t>
  </si>
  <si>
    <t>CUBN</t>
  </si>
  <si>
    <t>TRDMT1</t>
  </si>
  <si>
    <t>MAT1A</t>
  </si>
  <si>
    <t>GOT1</t>
  </si>
  <si>
    <t>SYT9</t>
  </si>
  <si>
    <t>LDHA|LDHC|LDHAL6A</t>
  </si>
  <si>
    <t>APIP</t>
  </si>
  <si>
    <t>FOLH1</t>
  </si>
  <si>
    <t>TCN1</t>
  </si>
  <si>
    <t>VSIG2</t>
  </si>
  <si>
    <t>LDHB</t>
  </si>
  <si>
    <t>SHMT2</t>
  </si>
  <si>
    <t>ALDH1L2</t>
  </si>
  <si>
    <t>SDS|SDSL</t>
  </si>
  <si>
    <t>MTHFD1</t>
  </si>
  <si>
    <t>LDHAL6B</t>
  </si>
  <si>
    <t>CA12</t>
  </si>
  <si>
    <t>MTFMT</t>
  </si>
  <si>
    <t>SIN3A</t>
  </si>
  <si>
    <t>MTHFS</t>
  </si>
  <si>
    <t>GOT2</t>
  </si>
  <si>
    <t>CA7</t>
  </si>
  <si>
    <t>AARS</t>
  </si>
  <si>
    <t>TAT</t>
  </si>
  <si>
    <t>CA5A</t>
  </si>
  <si>
    <t>PLD2</t>
  </si>
  <si>
    <t>PEMT</t>
  </si>
  <si>
    <t>SHMT1</t>
  </si>
  <si>
    <t>CA4</t>
  </si>
  <si>
    <t>TYMS</t>
  </si>
  <si>
    <t>GAMT</t>
  </si>
  <si>
    <t>DNMT1</t>
  </si>
  <si>
    <t>MRI1</t>
  </si>
  <si>
    <t>SIN3B</t>
  </si>
  <si>
    <t>FUT2</t>
  </si>
  <si>
    <t>IL4I1</t>
  </si>
  <si>
    <t>DNMT3B</t>
  </si>
  <si>
    <t>AHCY</t>
  </si>
  <si>
    <t>GART</t>
  </si>
  <si>
    <t>CBS</t>
  </si>
  <si>
    <t>DNMT3L</t>
  </si>
  <si>
    <t>SLC19A1</t>
  </si>
  <si>
    <t>FTCD</t>
  </si>
  <si>
    <t>TCN2</t>
  </si>
  <si>
    <t>TST-MPST</t>
  </si>
  <si>
    <t>SNP location</t>
  </si>
  <si>
    <t>rsID</t>
  </si>
  <si>
    <t>Gene</t>
  </si>
  <si>
    <t xml:space="preserve">PCR Primer </t>
  </si>
  <si>
    <t>PCR Primer Seq</t>
  </si>
  <si>
    <t xml:space="preserve"># Successfully Genotyped </t>
  </si>
  <si>
    <t>MAF (serum samples)</t>
  </si>
  <si>
    <t>MAF (SNParray samples)</t>
  </si>
  <si>
    <t>chr3:64137371</t>
  </si>
  <si>
    <t>rs753562</t>
  </si>
  <si>
    <r>
      <t>PRICKLE2</t>
    </r>
    <r>
      <rPr>
        <sz val="14"/>
        <color rgb="FF000000"/>
        <rFont val="Calibri"/>
        <family val="2"/>
      </rPr>
      <t xml:space="preserve"> </t>
    </r>
  </si>
  <si>
    <t>chr3:64137371- FOR</t>
  </si>
  <si>
    <t>CTCTGCCAAGTACTGAGCAAAAAT</t>
  </si>
  <si>
    <t>chr3:64137371- REV</t>
  </si>
  <si>
    <t>ACAGCCTGTTGCTTCAACTCA</t>
  </si>
  <si>
    <t>chr3:64146322</t>
  </si>
  <si>
    <t>rs17664202</t>
  </si>
  <si>
    <t xml:space="preserve">PRICKLE2 </t>
  </si>
  <si>
    <t>chr3:64146322 - FOR</t>
  </si>
  <si>
    <t>TGTGCCCATGCAAGTGATCC</t>
  </si>
  <si>
    <t>0.252*</t>
  </si>
  <si>
    <t>chr3:64146322- REV</t>
  </si>
  <si>
    <t>GCACAATTCCCAAGGTGTGCATAA</t>
  </si>
  <si>
    <t>chr9:101414156</t>
  </si>
  <si>
    <t>rs17664203</t>
  </si>
  <si>
    <r>
      <t>GABBR2</t>
    </r>
    <r>
      <rPr>
        <sz val="14"/>
        <color theme="0" tint="-0.499984740745262"/>
        <rFont val="Calibri"/>
        <family val="2"/>
      </rPr>
      <t xml:space="preserve"> </t>
    </r>
  </si>
  <si>
    <t>chr9:101414156- FOR</t>
  </si>
  <si>
    <t>AGGCTGAGGAAGGGTTGAAG</t>
  </si>
  <si>
    <t>NA</t>
  </si>
  <si>
    <t>chr9:101414156- REV</t>
  </si>
  <si>
    <t>ACAGACTATCCTCCCAAATCACT</t>
  </si>
  <si>
    <t>chr9:101462262</t>
  </si>
  <si>
    <t>rs17664204</t>
  </si>
  <si>
    <r>
      <t>GABBR2</t>
    </r>
    <r>
      <rPr>
        <sz val="14"/>
        <color rgb="FF000000"/>
        <rFont val="Calibri"/>
        <family val="2"/>
      </rPr>
      <t xml:space="preserve"> </t>
    </r>
  </si>
  <si>
    <t>chr9:101462262-- FOR</t>
  </si>
  <si>
    <t>GCATCCCTAGAAAGCCAGGTA</t>
  </si>
  <si>
    <t>chr9:101462262- REV</t>
  </si>
  <si>
    <t>CACTGTCCAACAGGTGATCAAG</t>
  </si>
  <si>
    <t>chr17:18311534</t>
  </si>
  <si>
    <t>rs651495</t>
  </si>
  <si>
    <t>chr17:18311534- FOR</t>
  </si>
  <si>
    <t>ATGCAAGCACTGAACACTGG</t>
  </si>
  <si>
    <t>chr17:18311534- REV</t>
  </si>
  <si>
    <t>ATGGAAATTCAAACGGGCCC</t>
  </si>
  <si>
    <t>chr17:4720469</t>
  </si>
  <si>
    <t>rs1052748</t>
  </si>
  <si>
    <t xml:space="preserve">PLD2 </t>
  </si>
  <si>
    <t>OCM_SNP_chr17_4720469_FOR</t>
  </si>
  <si>
    <t>CAGACCACCAAGGCCAAGTACA</t>
  </si>
  <si>
    <t>OCM_SNP_chr17_4720469 _REV (Biotin tagged)</t>
  </si>
  <si>
    <t>CTGCCCTCCTGGAAGTGTGAA</t>
  </si>
  <si>
    <t>Jamaica</t>
  </si>
  <si>
    <t>Malawi</t>
  </si>
  <si>
    <t>P value cohort comparison</t>
  </si>
  <si>
    <t>N=340</t>
  </si>
  <si>
    <t>N=371</t>
  </si>
  <si>
    <t>ESAM n (%)</t>
  </si>
  <si>
    <t>196 (57.6)</t>
  </si>
  <si>
    <t>188 (50.7)</t>
  </si>
  <si>
    <t>Male n (%)</t>
  </si>
  <si>
    <t>199 (58.5)</t>
  </si>
  <si>
    <t>204 (55.0)</t>
  </si>
  <si>
    <t>Mean age in months; (sd, n)</t>
  </si>
  <si>
    <t>16.9 (43.1, 269)</t>
  </si>
  <si>
    <t>17.2 (8.1, 369)</t>
  </si>
  <si>
    <t>Male n (%, N of ESAM)</t>
  </si>
  <si>
    <t>111 (56.6, 196)</t>
  </si>
  <si>
    <t>102 (54.3, 188)</t>
  </si>
  <si>
    <t>Male n (%, N of NESAM)</t>
  </si>
  <si>
    <t>88 (61.1, 144)</t>
  </si>
  <si>
    <t>102 (55.7, 183)</t>
  </si>
  <si>
    <r>
      <rPr>
        <b/>
        <sz val="14"/>
        <color theme="1"/>
        <rFont val="Calibri"/>
        <family val="2"/>
        <scheme val="minor"/>
      </rPr>
      <t>Supplementary Table S3</t>
    </r>
    <r>
      <rPr>
        <sz val="14"/>
        <color theme="1"/>
        <rFont val="Calibri"/>
        <family val="2"/>
        <scheme val="minor"/>
      </rPr>
      <t>: Clinical Demographics and data for Malawi and Jamaica cohorts.</t>
    </r>
  </si>
  <si>
    <t>GEMMA</t>
  </si>
  <si>
    <t>OCM_locus</t>
  </si>
  <si>
    <t>chr</t>
  </si>
  <si>
    <t>Chr:pos</t>
  </si>
  <si>
    <t>Variant</t>
  </si>
  <si>
    <t>Alt</t>
  </si>
  <si>
    <t>Ref</t>
  </si>
  <si>
    <t>MAF</t>
  </si>
  <si>
    <t>Beta</t>
  </si>
  <si>
    <t>OR</t>
  </si>
  <si>
    <t>se</t>
  </si>
  <si>
    <t>p_wald</t>
  </si>
  <si>
    <t>P</t>
  </si>
  <si>
    <t>1:11806851</t>
  </si>
  <si>
    <t>rs6660106</t>
  </si>
  <si>
    <t>Genotyped</t>
  </si>
  <si>
    <t>A</t>
  </si>
  <si>
    <t>C</t>
  </si>
  <si>
    <t>1:110606606</t>
  </si>
  <si>
    <t>rs751387</t>
  </si>
  <si>
    <t>Imputed</t>
  </si>
  <si>
    <t>T</t>
  </si>
  <si>
    <t>G</t>
  </si>
  <si>
    <t>1:110606946</t>
  </si>
  <si>
    <t>rs1077581</t>
  </si>
  <si>
    <t>1:110607019</t>
  </si>
  <si>
    <t>rs1077580</t>
  </si>
  <si>
    <t>1:110609288</t>
  </si>
  <si>
    <t>rs3754443</t>
  </si>
  <si>
    <t>3:64140685</t>
  </si>
  <si>
    <t>rs11130959</t>
  </si>
  <si>
    <t>3:64162407</t>
  </si>
  <si>
    <t>rs17721463</t>
  </si>
  <si>
    <t>8:61064857</t>
  </si>
  <si>
    <t>rs1879263</t>
  </si>
  <si>
    <t>8:61236911</t>
  </si>
  <si>
    <t>rs77598806</t>
  </si>
  <si>
    <t>8:61240266</t>
  </si>
  <si>
    <t>rs16926010</t>
  </si>
  <si>
    <t>9:101375671</t>
  </si>
  <si>
    <t>rs1984055</t>
  </si>
  <si>
    <t>9:101379252</t>
  </si>
  <si>
    <t>rs10987082</t>
  </si>
  <si>
    <t>9:101379278</t>
  </si>
  <si>
    <t>rs10987083</t>
  </si>
  <si>
    <t>9:101381581</t>
  </si>
  <si>
    <t>rs7872682</t>
  </si>
  <si>
    <t>9:101386241</t>
  </si>
  <si>
    <t>rs10120452</t>
  </si>
  <si>
    <t>9:101386657</t>
  </si>
  <si>
    <t> rs7033796</t>
  </si>
  <si>
    <t>9:101388897</t>
  </si>
  <si>
    <t>rs10081774</t>
  </si>
  <si>
    <t>9:101395746</t>
  </si>
  <si>
    <t>rs2065452</t>
  </si>
  <si>
    <t>9:101399554</t>
  </si>
  <si>
    <t>rs79824961</t>
  </si>
  <si>
    <t>9:101400560</t>
  </si>
  <si>
    <t>rs7048344</t>
  </si>
  <si>
    <t>9:101400759</t>
  </si>
  <si>
    <t>rs10987193</t>
  </si>
  <si>
    <t>9:101401191</t>
  </si>
  <si>
    <t>rs7038285</t>
  </si>
  <si>
    <t>9:101401787</t>
  </si>
  <si>
    <t>rs7026218</t>
  </si>
  <si>
    <t>9:101401874</t>
  </si>
  <si>
    <t>rs73504537</t>
  </si>
  <si>
    <t>9:101404349</t>
  </si>
  <si>
    <t>rs7869482</t>
  </si>
  <si>
    <t>9:101405966</t>
  </si>
  <si>
    <t>rs57503540</t>
  </si>
  <si>
    <t>9:101406812</t>
  </si>
  <si>
    <t>rs7852947</t>
  </si>
  <si>
    <t>9:101407173</t>
  </si>
  <si>
    <t>rs1930423</t>
  </si>
  <si>
    <t>9:101407601</t>
  </si>
  <si>
    <t>rs7856813</t>
  </si>
  <si>
    <t>9:101413860</t>
  </si>
  <si>
    <t>rs59647504</t>
  </si>
  <si>
    <t>9:101414156</t>
  </si>
  <si>
    <t>rs77216165</t>
  </si>
  <si>
    <t>9:101414213</t>
  </si>
  <si>
    <t>rs56693766</t>
  </si>
  <si>
    <t>9:101415173</t>
  </si>
  <si>
    <t>rs10119544</t>
  </si>
  <si>
    <t>9:101417785</t>
  </si>
  <si>
    <t>rs1967890</t>
  </si>
  <si>
    <t>9:101420838</t>
  </si>
  <si>
    <t>rs35209831</t>
  </si>
  <si>
    <t>9:101425337</t>
  </si>
  <si>
    <t>rs12345853</t>
  </si>
  <si>
    <t>9:101435504</t>
  </si>
  <si>
    <t>rs12338804</t>
  </si>
  <si>
    <t>9:101460283</t>
  </si>
  <si>
    <t>rs10987486</t>
  </si>
  <si>
    <t>9:101462262</t>
  </si>
  <si>
    <t>rs7869446</t>
  </si>
  <si>
    <t>9:101462382</t>
  </si>
  <si>
    <t>rs337541</t>
  </si>
  <si>
    <t>9:101466698</t>
  </si>
  <si>
    <t>rs337556</t>
  </si>
  <si>
    <t>17:4720469</t>
  </si>
  <si>
    <t>21:44503300</t>
  </si>
  <si>
    <t>rs59602964</t>
  </si>
  <si>
    <r>
      <rPr>
        <b/>
        <sz val="12"/>
        <color theme="1"/>
        <rFont val="Calibri"/>
        <family val="2"/>
        <scheme val="minor"/>
      </rPr>
      <t>Supplementary Table S4: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 xml:space="preserve">Association statistics at loci surpassing the locus threshold for association. Chr = chromosome; Pos = psotiion; Alt/ref = alternate/reference allele indicated in association software; OR = odds ratio; se = standard errror of OR; P_wald - P value derived from Wald test implemented in GEMMA. STAT = </t>
    </r>
  </si>
  <si>
    <t>MAF-ALL</t>
  </si>
  <si>
    <t>Jamaica, cov: SEX + MDS C1 + C2 + C3</t>
  </si>
  <si>
    <t>Malawi, cov: SEX + MDS C1</t>
  </si>
  <si>
    <t>Meta-Analysis</t>
  </si>
  <si>
    <t>ALL</t>
  </si>
  <si>
    <t>ESAM</t>
  </si>
  <si>
    <t>NSAM</t>
  </si>
  <si>
    <t>MAF-ESAM</t>
  </si>
  <si>
    <t>MAF-NSAM</t>
  </si>
  <si>
    <t>Direction</t>
  </si>
  <si>
    <t>++</t>
  </si>
  <si>
    <t>--</t>
  </si>
  <si>
    <t>Benin</t>
  </si>
  <si>
    <t>Botswana</t>
  </si>
  <si>
    <t>Cameroon</t>
  </si>
  <si>
    <t>Mali</t>
  </si>
  <si>
    <t>Nigeria</t>
  </si>
  <si>
    <t>Gur West Africa</t>
  </si>
  <si>
    <t>Zambia</t>
  </si>
  <si>
    <r>
      <rPr>
        <b/>
        <sz val="12"/>
        <color theme="1"/>
        <rFont val="Calibri"/>
        <family val="2"/>
        <scheme val="minor"/>
      </rPr>
      <t xml:space="preserve">Supplementary Table S6 </t>
    </r>
    <r>
      <rPr>
        <sz val="12"/>
        <color theme="1"/>
        <rFont val="Calibri"/>
        <family val="2"/>
        <scheme val="minor"/>
      </rPr>
      <t>- proportion of SNPs at OCM loci with |iHS scores| &gt; 2 in Malawi WGS cohort and H3Africa populations. Cells in yellow highlight those countries where, within the indicated OCM locus, the proportion of high absolute iHS scores (|&gt;2|) exceeded 10% of all iHS scores within the region. The range of the OCM locus region is defined as +/- 50kb around included OCM genes.”</t>
    </r>
  </si>
  <si>
    <t>Pos</t>
  </si>
  <si>
    <t>Gur W. Africa</t>
  </si>
  <si>
    <r>
      <rPr>
        <b/>
        <sz val="14"/>
        <color theme="1"/>
        <rFont val="Calibri"/>
        <family val="2"/>
        <scheme val="minor"/>
      </rPr>
      <t xml:space="preserve">Supplementary Table S7 </t>
    </r>
    <r>
      <rPr>
        <sz val="14"/>
        <color theme="1"/>
        <rFont val="Calibri"/>
        <family val="2"/>
        <scheme val="minor"/>
      </rPr>
      <t>-  iHS scores for available ESAM-associated SNPs at OCM loci in Malawi WGS cohort and H3Africa populations.</t>
    </r>
  </si>
  <si>
    <t># Genotyped with serum data</t>
  </si>
  <si>
    <t>Within cohort sex</t>
  </si>
  <si>
    <t>p-value (sex difference within cohorts)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</si>
</sst>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00"/>
  </numFmts>
  <fonts count="2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2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i/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sz val="14"/>
      <color rgb="FF000000"/>
      <name val="Calibri"/>
      <family val="2"/>
    </font>
    <font>
      <sz val="14"/>
      <color rgb="FF000000"/>
      <name val="Calibri"/>
      <family val="2"/>
    </font>
    <font>
      <i/>
      <sz val="14"/>
      <color rgb="FF000000"/>
      <name val="Calibri"/>
      <family val="2"/>
    </font>
    <font>
      <sz val="14"/>
      <color theme="0" tint="-0.499984740745262"/>
      <name val="Calibri"/>
      <family val="2"/>
    </font>
    <font>
      <i/>
      <sz val="14"/>
      <color theme="0" tint="-0.499984740745262"/>
      <name val="Calibri"/>
      <family val="2"/>
    </font>
    <font>
      <sz val="14"/>
      <color theme="0" tint="-0.499984740745262"/>
      <name val="Calibri"/>
      <family val="2"/>
      <scheme val="minor"/>
    </font>
    <font>
      <sz val="14"/>
      <color rgb="FF000000"/>
      <name val="Calibri"/>
      <family val="2"/>
      <scheme val="minor"/>
    </font>
    <font>
      <sz val="14"/>
      <color theme="0" tint="-0.34998626667073579"/>
      <name val="Calibri"/>
      <family val="2"/>
    </font>
    <font>
      <i/>
      <sz val="14"/>
      <color theme="0" tint="-0.34998626667073579"/>
      <name val="Calibri"/>
      <family val="2"/>
    </font>
    <font>
      <sz val="14"/>
      <color theme="0" tint="-0.34998626667073579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rgb="FF000000"/>
      </bottom>
      <diagonal/>
    </border>
  </borders>
  <cellStyleXfs count="4">
    <xf numFmtId="0" fontId="0" fillId="0" borderId="0"/>
    <xf numFmtId="43" fontId="17" fillId="0" borderId="0" applyFont="0" applyFill="0" applyBorder="0" applyAlignment="0" applyProtection="0"/>
    <xf numFmtId="0" fontId="9" fillId="0" borderId="0"/>
    <xf numFmtId="0" fontId="17" fillId="0" borderId="0"/>
  </cellStyleXfs>
  <cellXfs count="178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164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164" fontId="4" fillId="2" borderId="2" xfId="0" applyNumberFormat="1" applyFont="1" applyFill="1" applyBorder="1" applyAlignment="1">
      <alignment horizontal="center" vertical="center"/>
    </xf>
    <xf numFmtId="11" fontId="4" fillId="2" borderId="2" xfId="0" applyNumberFormat="1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11" fontId="1" fillId="0" borderId="4" xfId="0" applyNumberFormat="1" applyFont="1" applyBorder="1" applyAlignment="1">
      <alignment horizontal="center" vertical="center"/>
    </xf>
    <xf numFmtId="11" fontId="1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64" fontId="3" fillId="0" borderId="4" xfId="0" applyNumberFormat="1" applyFont="1" applyBorder="1" applyAlignment="1">
      <alignment horizontal="center" vertical="center"/>
    </xf>
    <xf numFmtId="11" fontId="7" fillId="0" borderId="4" xfId="0" applyNumberFormat="1" applyFont="1" applyBorder="1" applyAlignment="1">
      <alignment horizontal="center" vertical="center"/>
    </xf>
    <xf numFmtId="0" fontId="8" fillId="0" borderId="0" xfId="0" applyFont="1"/>
    <xf numFmtId="164" fontId="0" fillId="0" borderId="6" xfId="0" applyNumberFormat="1" applyBorder="1" applyAlignment="1">
      <alignment horizontal="center" vertical="center"/>
    </xf>
    <xf numFmtId="0" fontId="9" fillId="0" borderId="0" xfId="0" applyFont="1"/>
    <xf numFmtId="0" fontId="11" fillId="0" borderId="0" xfId="0" applyFont="1"/>
    <xf numFmtId="0" fontId="3" fillId="0" borderId="4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2" borderId="2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14" fillId="0" borderId="4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164" fontId="9" fillId="0" borderId="4" xfId="0" applyNumberFormat="1" applyFont="1" applyBorder="1" applyAlignment="1">
      <alignment horizontal="center"/>
    </xf>
    <xf numFmtId="164" fontId="9" fillId="0" borderId="10" xfId="0" applyNumberFormat="1" applyFont="1" applyBorder="1" applyAlignment="1">
      <alignment horizontal="center"/>
    </xf>
    <xf numFmtId="164" fontId="9" fillId="0" borderId="7" xfId="0" applyNumberFormat="1" applyFont="1" applyBorder="1" applyAlignment="1">
      <alignment horizontal="center"/>
    </xf>
    <xf numFmtId="164" fontId="9" fillId="0" borderId="9" xfId="0" applyNumberFormat="1" applyFont="1" applyBorder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9" fillId="0" borderId="11" xfId="0" applyFont="1" applyBorder="1" applyAlignment="1">
      <alignment horizontal="center" vertical="center"/>
    </xf>
    <xf numFmtId="164" fontId="9" fillId="0" borderId="12" xfId="0" applyNumberFormat="1" applyFont="1" applyBorder="1" applyAlignment="1">
      <alignment horizontal="center"/>
    </xf>
    <xf numFmtId="164" fontId="9" fillId="0" borderId="11" xfId="0" applyNumberFormat="1" applyFont="1" applyBorder="1" applyAlignment="1">
      <alignment horizontal="center" vertical="center"/>
    </xf>
    <xf numFmtId="164" fontId="9" fillId="0" borderId="0" xfId="0" applyNumberFormat="1" applyFont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164" fontId="14" fillId="0" borderId="9" xfId="0" applyNumberFormat="1" applyFont="1" applyBorder="1" applyAlignment="1">
      <alignment horizontal="center" vertical="center"/>
    </xf>
    <xf numFmtId="164" fontId="9" fillId="0" borderId="0" xfId="0" applyNumberFormat="1" applyFont="1"/>
    <xf numFmtId="0" fontId="0" fillId="0" borderId="4" xfId="0" applyBorder="1"/>
    <xf numFmtId="0" fontId="4" fillId="2" borderId="3" xfId="0" applyFont="1" applyFill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164" fontId="3" fillId="0" borderId="5" xfId="0" applyNumberFormat="1" applyFont="1" applyBorder="1" applyAlignment="1">
      <alignment horizontal="center" vertical="center"/>
    </xf>
    <xf numFmtId="0" fontId="0" fillId="0" borderId="7" xfId="0" applyBorder="1"/>
    <xf numFmtId="0" fontId="9" fillId="0" borderId="1" xfId="0" applyFont="1" applyBorder="1" applyAlignment="1">
      <alignment horizontal="center" vertical="center"/>
    </xf>
    <xf numFmtId="164" fontId="9" fillId="0" borderId="1" xfId="0" applyNumberFormat="1" applyFont="1" applyBorder="1" applyAlignment="1">
      <alignment horizontal="center" vertical="center"/>
    </xf>
    <xf numFmtId="0" fontId="13" fillId="0" borderId="0" xfId="0" applyFont="1"/>
    <xf numFmtId="0" fontId="13" fillId="0" borderId="1" xfId="0" applyFont="1" applyBorder="1"/>
    <xf numFmtId="0" fontId="10" fillId="0" borderId="0" xfId="0" applyFont="1" applyAlignment="1">
      <alignment horizontal="center"/>
    </xf>
    <xf numFmtId="0" fontId="16" fillId="0" borderId="2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/>
    <xf numFmtId="164" fontId="4" fillId="0" borderId="2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164" fontId="10" fillId="0" borderId="0" xfId="0" applyNumberFormat="1" applyFont="1" applyAlignment="1">
      <alignment horizontal="center"/>
    </xf>
    <xf numFmtId="164" fontId="10" fillId="0" borderId="4" xfId="0" applyNumberFormat="1" applyFont="1" applyBorder="1" applyAlignment="1">
      <alignment horizontal="center"/>
    </xf>
    <xf numFmtId="0" fontId="10" fillId="0" borderId="15" xfId="0" applyFont="1" applyBorder="1" applyAlignment="1">
      <alignment horizontal="center"/>
    </xf>
    <xf numFmtId="164" fontId="10" fillId="0" borderId="15" xfId="0" applyNumberFormat="1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164" fontId="10" fillId="0" borderId="1" xfId="0" applyNumberFormat="1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164" fontId="10" fillId="0" borderId="14" xfId="0" applyNumberFormat="1" applyFont="1" applyBorder="1" applyAlignment="1">
      <alignment horizontal="center"/>
    </xf>
    <xf numFmtId="0" fontId="13" fillId="3" borderId="0" xfId="0" applyFont="1" applyFill="1"/>
    <xf numFmtId="0" fontId="10" fillId="0" borderId="0" xfId="0" applyFont="1" applyAlignment="1">
      <alignment horizontal="center" vertical="center"/>
    </xf>
    <xf numFmtId="0" fontId="10" fillId="0" borderId="0" xfId="0" applyFont="1"/>
    <xf numFmtId="0" fontId="10" fillId="0" borderId="0" xfId="0" applyFont="1" applyAlignment="1">
      <alignment horizontal="left" vertical="center"/>
    </xf>
    <xf numFmtId="0" fontId="16" fillId="0" borderId="0" xfId="0" applyFont="1" applyAlignment="1">
      <alignment horizontal="center" vertical="center"/>
    </xf>
    <xf numFmtId="0" fontId="18" fillId="0" borderId="0" xfId="0" applyFont="1" applyAlignment="1">
      <alignment horizontal="left" vertical="center"/>
    </xf>
    <xf numFmtId="0" fontId="18" fillId="0" borderId="0" xfId="0" applyFont="1"/>
    <xf numFmtId="0" fontId="18" fillId="0" borderId="4" xfId="0" applyFont="1" applyBorder="1"/>
    <xf numFmtId="43" fontId="9" fillId="0" borderId="0" xfId="1" applyFont="1" applyAlignment="1">
      <alignment horizontal="center" vertical="center"/>
    </xf>
    <xf numFmtId="0" fontId="16" fillId="4" borderId="2" xfId="0" applyFont="1" applyFill="1" applyBorder="1" applyAlignment="1">
      <alignment horizontal="center" vertical="center"/>
    </xf>
    <xf numFmtId="0" fontId="16" fillId="4" borderId="2" xfId="0" applyFont="1" applyFill="1" applyBorder="1" applyAlignment="1">
      <alignment horizontal="left" vertical="center"/>
    </xf>
    <xf numFmtId="164" fontId="9" fillId="0" borderId="0" xfId="0" applyNumberFormat="1" applyFont="1" applyAlignment="1">
      <alignment horizontal="center"/>
    </xf>
    <xf numFmtId="0" fontId="9" fillId="0" borderId="0" xfId="0" applyFont="1" applyAlignment="1">
      <alignment horizontal="right" vertical="center"/>
    </xf>
    <xf numFmtId="164" fontId="4" fillId="2" borderId="16" xfId="0" applyNumberFormat="1" applyFont="1" applyFill="1" applyBorder="1" applyAlignment="1">
      <alignment horizontal="center" vertical="center"/>
    </xf>
    <xf numFmtId="164" fontId="4" fillId="2" borderId="7" xfId="0" applyNumberFormat="1" applyFont="1" applyFill="1" applyBorder="1" applyAlignment="1">
      <alignment horizontal="center" vertical="center"/>
    </xf>
    <xf numFmtId="164" fontId="4" fillId="2" borderId="17" xfId="0" applyNumberFormat="1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14" fillId="0" borderId="7" xfId="0" applyFont="1" applyBorder="1" applyAlignment="1">
      <alignment horizontal="left" vertical="center"/>
    </xf>
    <xf numFmtId="0" fontId="9" fillId="0" borderId="16" xfId="0" applyFont="1" applyBorder="1" applyAlignment="1">
      <alignment horizontal="center" vertical="center"/>
    </xf>
    <xf numFmtId="164" fontId="9" fillId="0" borderId="17" xfId="0" applyNumberFormat="1" applyFont="1" applyBorder="1" applyAlignment="1">
      <alignment horizontal="center"/>
    </xf>
    <xf numFmtId="164" fontId="9" fillId="0" borderId="16" xfId="0" applyNumberFormat="1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13" fillId="0" borderId="11" xfId="0" applyFont="1" applyBorder="1" applyAlignment="1">
      <alignment vertical="center"/>
    </xf>
    <xf numFmtId="0" fontId="13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0" fillId="0" borderId="0" xfId="2" applyFont="1" applyAlignment="1">
      <alignment horizontal="center"/>
    </xf>
    <xf numFmtId="0" fontId="10" fillId="0" borderId="4" xfId="2" applyFont="1" applyBorder="1" applyAlignment="1">
      <alignment horizontal="center"/>
    </xf>
    <xf numFmtId="0" fontId="16" fillId="0" borderId="18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164" fontId="9" fillId="0" borderId="7" xfId="0" applyNumberFormat="1" applyFont="1" applyBorder="1" applyAlignment="1">
      <alignment horizontal="center" vertical="center"/>
    </xf>
    <xf numFmtId="11" fontId="9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11" fontId="9" fillId="0" borderId="4" xfId="0" applyNumberFormat="1" applyFont="1" applyBorder="1" applyAlignment="1">
      <alignment horizontal="center"/>
    </xf>
    <xf numFmtId="11" fontId="9" fillId="0" borderId="7" xfId="0" applyNumberFormat="1" applyFont="1" applyBorder="1" applyAlignment="1">
      <alignment horizontal="center" vertical="center"/>
    </xf>
    <xf numFmtId="11" fontId="9" fillId="0" borderId="0" xfId="0" applyNumberFormat="1" applyFont="1" applyAlignment="1">
      <alignment vertical="center"/>
    </xf>
    <xf numFmtId="11" fontId="9" fillId="0" borderId="7" xfId="0" applyNumberFormat="1" applyFont="1" applyBorder="1" applyAlignment="1">
      <alignment vertical="center"/>
    </xf>
    <xf numFmtId="11" fontId="9" fillId="0" borderId="4" xfId="0" applyNumberFormat="1" applyFont="1" applyBorder="1" applyAlignment="1">
      <alignment vertical="center"/>
    </xf>
    <xf numFmtId="164" fontId="4" fillId="2" borderId="21" xfId="0" applyNumberFormat="1" applyFont="1" applyFill="1" applyBorder="1" applyAlignment="1">
      <alignment horizontal="center" vertical="center"/>
    </xf>
    <xf numFmtId="11" fontId="9" fillId="0" borderId="22" xfId="0" applyNumberFormat="1" applyFont="1" applyBorder="1" applyAlignment="1">
      <alignment horizontal="center"/>
    </xf>
    <xf numFmtId="11" fontId="9" fillId="0" borderId="23" xfId="0" applyNumberFormat="1" applyFont="1" applyBorder="1" applyAlignment="1">
      <alignment horizontal="center"/>
    </xf>
    <xf numFmtId="0" fontId="9" fillId="0" borderId="23" xfId="0" applyFont="1" applyBorder="1" applyAlignment="1">
      <alignment horizontal="center"/>
    </xf>
    <xf numFmtId="0" fontId="0" fillId="0" borderId="23" xfId="0" applyBorder="1"/>
    <xf numFmtId="11" fontId="9" fillId="0" borderId="21" xfId="0" applyNumberFormat="1" applyFont="1" applyBorder="1" applyAlignment="1">
      <alignment horizontal="center" vertical="center"/>
    </xf>
    <xf numFmtId="0" fontId="19" fillId="0" borderId="24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  <xf numFmtId="0" fontId="20" fillId="0" borderId="24" xfId="0" applyFont="1" applyBorder="1" applyAlignment="1">
      <alignment horizontal="justify" vertical="center" wrapText="1"/>
    </xf>
    <xf numFmtId="0" fontId="22" fillId="0" borderId="24" xfId="0" applyFont="1" applyBorder="1" applyAlignment="1">
      <alignment horizontal="justify" vertical="center" wrapText="1"/>
    </xf>
    <xf numFmtId="0" fontId="21" fillId="0" borderId="24" xfId="0" applyFont="1" applyBorder="1" applyAlignment="1">
      <alignment horizontal="justify" vertical="center" wrapText="1"/>
    </xf>
    <xf numFmtId="0" fontId="0" fillId="0" borderId="0" xfId="0" applyAlignment="1">
      <alignment horizontal="left" vertical="center"/>
    </xf>
    <xf numFmtId="0" fontId="16" fillId="0" borderId="0" xfId="0" applyFont="1"/>
    <xf numFmtId="0" fontId="20" fillId="0" borderId="24" xfId="0" applyFont="1" applyBorder="1" applyAlignment="1">
      <alignment horizontal="justify" vertical="center"/>
    </xf>
    <xf numFmtId="0" fontId="10" fillId="0" borderId="20" xfId="0" applyFont="1" applyBorder="1" applyAlignment="1">
      <alignment vertical="center" wrapText="1"/>
    </xf>
    <xf numFmtId="0" fontId="26" fillId="0" borderId="24" xfId="0" applyFont="1" applyBorder="1" applyAlignment="1">
      <alignment horizontal="justify" vertical="center"/>
    </xf>
    <xf numFmtId="0" fontId="26" fillId="0" borderId="24" xfId="0" applyFont="1" applyBorder="1" applyAlignment="1">
      <alignment horizontal="justify" vertical="center" wrapText="1"/>
    </xf>
    <xf numFmtId="0" fontId="10" fillId="4" borderId="10" xfId="0" applyFont="1" applyFill="1" applyBorder="1" applyAlignment="1">
      <alignment horizontal="center" vertical="center" wrapText="1"/>
    </xf>
    <xf numFmtId="0" fontId="10" fillId="0" borderId="20" xfId="0" applyFont="1" applyBorder="1" applyAlignment="1">
      <alignment horizontal="right" vertical="center" wrapText="1"/>
    </xf>
    <xf numFmtId="0" fontId="16" fillId="4" borderId="20" xfId="0" applyFont="1" applyFill="1" applyBorder="1" applyAlignment="1">
      <alignment horizontal="right" vertical="center" wrapText="1"/>
    </xf>
    <xf numFmtId="0" fontId="25" fillId="0" borderId="19" xfId="0" applyFont="1" applyBorder="1" applyAlignment="1">
      <alignment horizontal="center" vertical="center"/>
    </xf>
    <xf numFmtId="0" fontId="25" fillId="0" borderId="20" xfId="0" applyFont="1" applyBorder="1" applyAlignment="1">
      <alignment horizontal="center" vertical="center"/>
    </xf>
    <xf numFmtId="0" fontId="21" fillId="0" borderId="19" xfId="0" applyFont="1" applyBorder="1" applyAlignment="1">
      <alignment horizontal="justify" vertical="center"/>
    </xf>
    <xf numFmtId="0" fontId="21" fillId="0" borderId="20" xfId="0" applyFont="1" applyBorder="1" applyAlignment="1">
      <alignment horizontal="justify" vertical="center"/>
    </xf>
    <xf numFmtId="0" fontId="20" fillId="0" borderId="19" xfId="0" applyFont="1" applyBorder="1" applyAlignment="1">
      <alignment horizontal="justify" vertical="center"/>
    </xf>
    <xf numFmtId="0" fontId="20" fillId="0" borderId="20" xfId="0" applyFont="1" applyBorder="1" applyAlignment="1">
      <alignment horizontal="justify" vertical="center"/>
    </xf>
    <xf numFmtId="0" fontId="10" fillId="0" borderId="24" xfId="0" applyFont="1" applyBorder="1" applyAlignment="1">
      <alignment horizontal="center" vertical="center"/>
    </xf>
    <xf numFmtId="0" fontId="18" fillId="0" borderId="24" xfId="0" applyFont="1" applyBorder="1" applyAlignment="1">
      <alignment horizontal="center" vertical="center"/>
    </xf>
    <xf numFmtId="0" fontId="24" fillId="0" borderId="24" xfId="0" applyFont="1" applyBorder="1" applyAlignment="1">
      <alignment horizontal="center" vertical="center"/>
    </xf>
    <xf numFmtId="0" fontId="28" fillId="0" borderId="24" xfId="0" applyFont="1" applyBorder="1" applyAlignment="1">
      <alignment horizontal="center" vertical="center"/>
    </xf>
    <xf numFmtId="0" fontId="26" fillId="0" borderId="24" xfId="0" applyFont="1" applyBorder="1" applyAlignment="1">
      <alignment horizontal="justify" vertical="center"/>
    </xf>
    <xf numFmtId="0" fontId="27" fillId="0" borderId="24" xfId="0" applyFont="1" applyBorder="1" applyAlignment="1">
      <alignment horizontal="justify" vertical="center"/>
    </xf>
    <xf numFmtId="0" fontId="22" fillId="0" borderId="24" xfId="0" applyFont="1" applyBorder="1" applyAlignment="1">
      <alignment horizontal="justify" vertical="center"/>
    </xf>
    <xf numFmtId="0" fontId="23" fillId="0" borderId="24" xfId="0" applyFont="1" applyBorder="1" applyAlignment="1">
      <alignment horizontal="justify" vertical="center"/>
    </xf>
    <xf numFmtId="0" fontId="20" fillId="0" borderId="24" xfId="0" applyFont="1" applyBorder="1" applyAlignment="1">
      <alignment horizontal="justify" vertical="center"/>
    </xf>
    <xf numFmtId="0" fontId="21" fillId="0" borderId="24" xfId="0" applyFont="1" applyBorder="1" applyAlignment="1">
      <alignment horizontal="justify" vertical="center"/>
    </xf>
    <xf numFmtId="0" fontId="10" fillId="0" borderId="19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8" fillId="0" borderId="19" xfId="0" applyFont="1" applyBorder="1" applyAlignment="1">
      <alignment horizontal="center" vertical="center"/>
    </xf>
    <xf numFmtId="0" fontId="18" fillId="0" borderId="20" xfId="0" applyFont="1" applyBorder="1" applyAlignment="1">
      <alignment horizontal="center" vertical="center"/>
    </xf>
    <xf numFmtId="0" fontId="24" fillId="0" borderId="19" xfId="0" applyFont="1" applyBorder="1" applyAlignment="1">
      <alignment horizontal="center" vertical="center"/>
    </xf>
    <xf numFmtId="0" fontId="24" fillId="0" borderId="20" xfId="0" applyFont="1" applyBorder="1" applyAlignment="1">
      <alignment horizontal="center" vertical="center"/>
    </xf>
    <xf numFmtId="0" fontId="28" fillId="0" borderId="19" xfId="0" applyFont="1" applyBorder="1" applyAlignment="1">
      <alignment horizontal="center" vertical="center"/>
    </xf>
    <xf numFmtId="0" fontId="28" fillId="0" borderId="20" xfId="0" applyFont="1" applyBorder="1" applyAlignment="1">
      <alignment horizontal="center" vertical="center"/>
    </xf>
    <xf numFmtId="0" fontId="10" fillId="0" borderId="19" xfId="0" applyFont="1" applyBorder="1" applyAlignment="1">
      <alignment vertical="center" wrapText="1"/>
    </xf>
    <xf numFmtId="0" fontId="10" fillId="0" borderId="20" xfId="0" applyFont="1" applyBorder="1" applyAlignment="1">
      <alignment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164" fontId="4" fillId="0" borderId="16" xfId="0" applyNumberFormat="1" applyFont="1" applyBorder="1" applyAlignment="1">
      <alignment horizontal="center" vertical="center"/>
    </xf>
    <xf numFmtId="164" fontId="4" fillId="0" borderId="7" xfId="0" applyNumberFormat="1" applyFont="1" applyBorder="1" applyAlignment="1">
      <alignment horizontal="center" vertical="center"/>
    </xf>
    <xf numFmtId="164" fontId="4" fillId="0" borderId="17" xfId="0" applyNumberFormat="1" applyFont="1" applyBorder="1" applyAlignment="1">
      <alignment horizontal="center" vertical="center"/>
    </xf>
    <xf numFmtId="164" fontId="4" fillId="0" borderId="13" xfId="0" applyNumberFormat="1" applyFont="1" applyBorder="1" applyAlignment="1">
      <alignment horizontal="center"/>
    </xf>
    <xf numFmtId="164" fontId="4" fillId="0" borderId="8" xfId="0" applyNumberFormat="1" applyFont="1" applyBorder="1" applyAlignment="1">
      <alignment horizontal="center"/>
    </xf>
    <xf numFmtId="164" fontId="4" fillId="0" borderId="18" xfId="0" applyNumberFormat="1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9" fillId="3" borderId="0" xfId="0" applyFont="1" applyFill="1" applyAlignment="1">
      <alignment horizontal="left" wrapText="1"/>
    </xf>
    <xf numFmtId="164" fontId="0" fillId="0" borderId="25" xfId="0" applyNumberFormat="1" applyBorder="1" applyAlignment="1">
      <alignment horizontal="center" vertical="center"/>
    </xf>
    <xf numFmtId="164" fontId="0" fillId="0" borderId="0" xfId="0" applyNumberFormat="1" applyBorder="1" applyAlignment="1">
      <alignment horizontal="center" vertical="center"/>
    </xf>
  </cellXfs>
  <cellStyles count="4">
    <cellStyle name="Comma" xfId="1" builtinId="3"/>
    <cellStyle name="Normal" xfId="0" builtinId="0"/>
    <cellStyle name="Normal 2" xfId="3" xr:uid="{AAFAA8ED-3FBE-4774-A6E8-A433B33CD9EF}"/>
    <cellStyle name="Normal 3" xfId="2" xr:uid="{1C2218B9-32EA-4B1F-889E-8EF552242113}"/>
  </cellStyles>
  <dxfs count="1"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64407</xdr:colOff>
      <xdr:row>15</xdr:row>
      <xdr:rowOff>20865</xdr:rowOff>
    </xdr:from>
    <xdr:to>
      <xdr:col>10</xdr:col>
      <xdr:colOff>36285</xdr:colOff>
      <xdr:row>19</xdr:row>
      <xdr:rowOff>29029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259C14E-4BC5-9883-E953-1D32FB151C03}"/>
            </a:ext>
          </a:extLst>
        </xdr:cNvPr>
        <xdr:cNvSpPr txBox="1"/>
      </xdr:nvSpPr>
      <xdr:spPr>
        <a:xfrm>
          <a:off x="718457" y="5183415"/>
          <a:ext cx="13097328" cy="79556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/>
            <a:t>Supplementary Table S2: </a:t>
          </a:r>
          <a:r>
            <a:rPr lang="en-US" sz="1400"/>
            <a:t>PCR amplifcation primers and cell-free DNA genotyping success for ESAM-associated SNPs. SNPs in grey were not successfully genotyped and were not used in downstream analyses. *variant out of Hardy Weinberg equilibirum and not utilized in Mendelian Randomization model. FOR - Forward primer; REV - reverse primer; MAF - minor allele frequency.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14060</xdr:colOff>
      <xdr:row>46</xdr:row>
      <xdr:rowOff>1814</xdr:rowOff>
    </xdr:from>
    <xdr:to>
      <xdr:col>21</xdr:col>
      <xdr:colOff>799041</xdr:colOff>
      <xdr:row>48</xdr:row>
      <xdr:rowOff>138340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5A370BAC-604C-87EC-3F3A-DA7FBF0057AB}"/>
            </a:ext>
          </a:extLst>
        </xdr:cNvPr>
        <xdr:cNvSpPr txBox="1"/>
      </xdr:nvSpPr>
      <xdr:spPr>
        <a:xfrm>
          <a:off x="236310" y="9346897"/>
          <a:ext cx="14844939" cy="53869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Supplementary Table S5</a:t>
          </a:r>
          <a:r>
            <a:rPr lang="en-US" sz="12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Association and minor allele frequiency (MAF), Odds Ratio (OR) and association P value of SNPs at OCM loci surpassing the locus threshold for association in Jamaica and Malawi, including meta-analysis of two cohorts. Chr = chromosome; Pos = position; Alt/ref = alternate/reference allele; </a:t>
          </a:r>
          <a:r>
            <a:rPr lang="en-US" sz="1200"/>
            <a:t>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A551DD-81BF-4FB3-AE83-57A0B70773A4}">
  <dimension ref="B2:E99"/>
  <sheetViews>
    <sheetView zoomScale="110" zoomScaleNormal="110" workbookViewId="0">
      <selection activeCell="H15" sqref="H15"/>
    </sheetView>
  </sheetViews>
  <sheetFormatPr defaultColWidth="8.69140625" defaultRowHeight="20.6" x14ac:dyDescent="0.55000000000000004"/>
  <cols>
    <col min="1" max="1" width="8.69140625" style="22"/>
    <col min="2" max="2" width="23" style="70" customWidth="1"/>
    <col min="3" max="3" width="9.3828125" style="70" customWidth="1"/>
    <col min="4" max="4" width="21.3828125" style="70" customWidth="1"/>
    <col min="5" max="5" width="15.84375" style="22" bestFit="1" customWidth="1"/>
    <col min="6" max="16384" width="8.69140625" style="22"/>
  </cols>
  <sheetData>
    <row r="2" spans="2:5" ht="17.149999999999999" customHeight="1" x14ac:dyDescent="0.55000000000000004">
      <c r="B2" s="71" t="s">
        <v>0</v>
      </c>
      <c r="C2" s="72"/>
      <c r="D2" s="72"/>
      <c r="E2" s="58"/>
    </row>
    <row r="3" spans="2:5" ht="17.149999999999999" customHeight="1" x14ac:dyDescent="0.55000000000000004">
      <c r="B3" s="69"/>
      <c r="C3" s="69"/>
      <c r="D3" s="69"/>
      <c r="E3" s="59"/>
    </row>
    <row r="4" spans="2:5" ht="17.149999999999999" customHeight="1" thickBot="1" x14ac:dyDescent="0.6">
      <c r="B4" s="78" t="s">
        <v>1</v>
      </c>
      <c r="C4" s="77" t="s">
        <v>2</v>
      </c>
      <c r="D4" s="77" t="s">
        <v>3</v>
      </c>
      <c r="E4" s="77" t="s">
        <v>4</v>
      </c>
    </row>
    <row r="5" spans="2:5" s="70" customFormat="1" ht="19" customHeight="1" x14ac:dyDescent="0.5">
      <c r="B5" s="73" t="s">
        <v>5</v>
      </c>
      <c r="C5" s="52">
        <v>1</v>
      </c>
      <c r="D5" s="103">
        <v>8955892</v>
      </c>
      <c r="E5" s="103">
        <v>9085148</v>
      </c>
    </row>
    <row r="6" spans="2:5" s="70" customFormat="1" ht="19" customHeight="1" x14ac:dyDescent="0.5">
      <c r="B6" s="74" t="s">
        <v>6</v>
      </c>
      <c r="C6" s="52">
        <v>1</v>
      </c>
      <c r="D6" s="103">
        <v>11064648</v>
      </c>
      <c r="E6" s="103">
        <v>11170091</v>
      </c>
    </row>
    <row r="7" spans="2:5" s="70" customFormat="1" ht="19" customHeight="1" x14ac:dyDescent="0.5">
      <c r="B7" s="74" t="s">
        <v>7</v>
      </c>
      <c r="C7" s="52">
        <v>1</v>
      </c>
      <c r="D7" s="103">
        <v>11795786</v>
      </c>
      <c r="E7" s="103">
        <v>11915470</v>
      </c>
    </row>
    <row r="8" spans="2:5" s="70" customFormat="1" ht="19" customHeight="1" x14ac:dyDescent="0.5">
      <c r="B8" s="74" t="s">
        <v>8</v>
      </c>
      <c r="C8" s="52">
        <v>1</v>
      </c>
      <c r="D8" s="103">
        <v>21716582</v>
      </c>
      <c r="E8" s="103">
        <v>21954905</v>
      </c>
    </row>
    <row r="9" spans="2:5" s="70" customFormat="1" ht="19" customHeight="1" x14ac:dyDescent="0.5">
      <c r="B9" s="74" t="s">
        <v>9</v>
      </c>
      <c r="C9" s="52">
        <v>1</v>
      </c>
      <c r="D9" s="103">
        <v>70826900</v>
      </c>
      <c r="E9" s="103">
        <v>70955534</v>
      </c>
    </row>
    <row r="10" spans="2:5" s="70" customFormat="1" ht="19" customHeight="1" x14ac:dyDescent="0.5">
      <c r="B10" s="74" t="s">
        <v>10</v>
      </c>
      <c r="C10" s="52">
        <v>1</v>
      </c>
      <c r="D10" s="103">
        <v>110477386</v>
      </c>
      <c r="E10" s="103">
        <v>110616364</v>
      </c>
    </row>
    <row r="11" spans="2:5" s="70" customFormat="1" ht="19" customHeight="1" x14ac:dyDescent="0.5">
      <c r="B11" s="74" t="s">
        <v>11</v>
      </c>
      <c r="C11" s="52">
        <v>1</v>
      </c>
      <c r="D11" s="103">
        <v>205747149</v>
      </c>
      <c r="E11" s="103">
        <v>205869276</v>
      </c>
    </row>
    <row r="12" spans="2:5" s="70" customFormat="1" ht="19" customHeight="1" x14ac:dyDescent="0.5">
      <c r="B12" s="74" t="s">
        <v>12</v>
      </c>
      <c r="C12" s="52">
        <v>1</v>
      </c>
      <c r="D12" s="103">
        <v>236908580</v>
      </c>
      <c r="E12" s="103">
        <v>237042568</v>
      </c>
    </row>
    <row r="13" spans="2:5" s="70" customFormat="1" ht="19" customHeight="1" x14ac:dyDescent="0.5">
      <c r="B13" s="74" t="s">
        <v>13</v>
      </c>
      <c r="C13" s="52">
        <v>2</v>
      </c>
      <c r="D13" s="103">
        <v>3451689</v>
      </c>
      <c r="E13" s="103">
        <v>3571518</v>
      </c>
    </row>
    <row r="14" spans="2:5" s="70" customFormat="1" ht="19" customHeight="1" x14ac:dyDescent="0.5">
      <c r="B14" s="74" t="s">
        <v>14</v>
      </c>
      <c r="C14" s="52">
        <v>2</v>
      </c>
      <c r="D14" s="103">
        <v>25405829</v>
      </c>
      <c r="E14" s="103">
        <v>25615459</v>
      </c>
    </row>
    <row r="15" spans="2:5" s="70" customFormat="1" ht="19" customHeight="1" x14ac:dyDescent="0.5">
      <c r="B15" s="74" t="s">
        <v>15</v>
      </c>
      <c r="C15" s="52">
        <v>2</v>
      </c>
      <c r="D15" s="103">
        <v>63765742</v>
      </c>
      <c r="E15" s="103">
        <v>63884330</v>
      </c>
    </row>
    <row r="16" spans="2:5" s="70" customFormat="1" ht="19" customHeight="1" x14ac:dyDescent="0.5">
      <c r="B16" s="74" t="s">
        <v>16</v>
      </c>
      <c r="C16" s="52">
        <v>2</v>
      </c>
      <c r="D16" s="103">
        <v>74375689</v>
      </c>
      <c r="E16" s="103">
        <v>74492424</v>
      </c>
    </row>
    <row r="17" spans="2:5" s="70" customFormat="1" ht="19" customHeight="1" x14ac:dyDescent="0.5">
      <c r="B17" s="74" t="s">
        <v>17</v>
      </c>
      <c r="C17" s="52">
        <v>2</v>
      </c>
      <c r="D17" s="103">
        <v>85716100</v>
      </c>
      <c r="E17" s="103">
        <v>85819668</v>
      </c>
    </row>
    <row r="18" spans="2:5" s="70" customFormat="1" ht="19" customHeight="1" x14ac:dyDescent="0.5">
      <c r="B18" s="74" t="s">
        <v>18</v>
      </c>
      <c r="C18" s="52">
        <v>2</v>
      </c>
      <c r="D18" s="103">
        <v>164414117</v>
      </c>
      <c r="E18" s="103">
        <v>164642513</v>
      </c>
    </row>
    <row r="19" spans="2:5" s="70" customFormat="1" ht="19" customHeight="1" x14ac:dyDescent="0.5">
      <c r="B19" s="74" t="s">
        <v>19</v>
      </c>
      <c r="C19" s="52">
        <v>2</v>
      </c>
      <c r="D19" s="103">
        <v>211292405</v>
      </c>
      <c r="E19" s="103">
        <v>211593831</v>
      </c>
    </row>
    <row r="20" spans="2:5" s="70" customFormat="1" ht="19" customHeight="1" x14ac:dyDescent="0.5">
      <c r="B20" s="74" t="s">
        <v>20</v>
      </c>
      <c r="C20" s="52">
        <v>2</v>
      </c>
      <c r="D20" s="103">
        <v>216126678</v>
      </c>
      <c r="E20" s="103">
        <v>216264496</v>
      </c>
    </row>
    <row r="21" spans="2:5" s="70" customFormat="1" ht="19" customHeight="1" x14ac:dyDescent="0.5">
      <c r="B21" s="74" t="s">
        <v>21</v>
      </c>
      <c r="C21" s="52">
        <v>3</v>
      </c>
      <c r="D21" s="103">
        <v>49404210</v>
      </c>
      <c r="E21" s="103">
        <v>49510111</v>
      </c>
    </row>
    <row r="22" spans="2:5" s="70" customFormat="1" ht="19" customHeight="1" x14ac:dyDescent="0.5">
      <c r="B22" s="74" t="s">
        <v>22</v>
      </c>
      <c r="C22" s="52">
        <v>3</v>
      </c>
      <c r="D22" s="103">
        <v>53800323</v>
      </c>
      <c r="E22" s="103">
        <v>53930420</v>
      </c>
    </row>
    <row r="23" spans="2:5" s="70" customFormat="1" ht="19" customHeight="1" x14ac:dyDescent="0.5">
      <c r="B23" s="74" t="s">
        <v>23</v>
      </c>
      <c r="C23" s="52">
        <v>3</v>
      </c>
      <c r="D23" s="103">
        <v>64029525</v>
      </c>
      <c r="E23" s="103">
        <v>64261131</v>
      </c>
    </row>
    <row r="24" spans="2:5" s="70" customFormat="1" ht="19" customHeight="1" x14ac:dyDescent="0.5">
      <c r="B24" s="74" t="s">
        <v>24</v>
      </c>
      <c r="C24" s="52">
        <v>3</v>
      </c>
      <c r="D24" s="103">
        <v>66069284</v>
      </c>
      <c r="E24" s="103">
        <v>66488532</v>
      </c>
    </row>
    <row r="25" spans="2:5" s="70" customFormat="1" ht="19" customHeight="1" x14ac:dyDescent="0.5">
      <c r="B25" s="74" t="s">
        <v>25</v>
      </c>
      <c r="C25" s="52">
        <v>3</v>
      </c>
      <c r="D25" s="103">
        <v>94007922</v>
      </c>
      <c r="E25" s="103">
        <v>94113223</v>
      </c>
    </row>
    <row r="26" spans="2:5" s="70" customFormat="1" ht="19" customHeight="1" x14ac:dyDescent="0.5">
      <c r="B26" s="74" t="s">
        <v>26</v>
      </c>
      <c r="C26" s="52">
        <v>3</v>
      </c>
      <c r="D26" s="103">
        <v>125772403</v>
      </c>
      <c r="E26" s="103">
        <v>125949645</v>
      </c>
    </row>
    <row r="27" spans="2:5" s="70" customFormat="1" ht="19" customHeight="1" x14ac:dyDescent="0.5">
      <c r="B27" s="74" t="s">
        <v>27</v>
      </c>
      <c r="C27" s="52">
        <v>3</v>
      </c>
      <c r="D27" s="103">
        <v>171268194</v>
      </c>
      <c r="E27" s="103">
        <v>171445643</v>
      </c>
    </row>
    <row r="28" spans="2:5" s="70" customFormat="1" ht="19" customHeight="1" x14ac:dyDescent="0.5">
      <c r="B28" s="74" t="s">
        <v>28</v>
      </c>
      <c r="C28" s="52">
        <v>4</v>
      </c>
      <c r="D28" s="103">
        <v>39239068</v>
      </c>
      <c r="E28" s="103">
        <v>39418001</v>
      </c>
    </row>
    <row r="29" spans="2:5" s="70" customFormat="1" ht="19" customHeight="1" x14ac:dyDescent="0.5">
      <c r="B29" s="74" t="s">
        <v>29</v>
      </c>
      <c r="C29" s="52">
        <v>4</v>
      </c>
      <c r="D29" s="103">
        <v>74929895</v>
      </c>
      <c r="E29" s="103">
        <v>75218814</v>
      </c>
    </row>
    <row r="30" spans="2:5" s="70" customFormat="1" ht="19" customHeight="1" x14ac:dyDescent="0.5">
      <c r="B30" s="74" t="s">
        <v>30</v>
      </c>
      <c r="C30" s="52">
        <v>4</v>
      </c>
      <c r="D30" s="103">
        <v>83301725</v>
      </c>
      <c r="E30" s="103">
        <v>83432244</v>
      </c>
    </row>
    <row r="31" spans="2:5" s="70" customFormat="1" ht="19" customHeight="1" x14ac:dyDescent="0.5">
      <c r="B31" s="74" t="s">
        <v>31</v>
      </c>
      <c r="C31" s="52">
        <v>5</v>
      </c>
      <c r="D31" s="103">
        <v>7819216</v>
      </c>
      <c r="E31" s="103">
        <v>7951235</v>
      </c>
    </row>
    <row r="32" spans="2:5" s="70" customFormat="1" ht="19" customHeight="1" x14ac:dyDescent="0.5">
      <c r="B32" s="74" t="s">
        <v>32</v>
      </c>
      <c r="C32" s="52">
        <v>5</v>
      </c>
      <c r="D32" s="103">
        <v>68738118</v>
      </c>
      <c r="E32" s="103">
        <v>68903931</v>
      </c>
    </row>
    <row r="33" spans="2:5" s="70" customFormat="1" ht="19" customHeight="1" x14ac:dyDescent="0.5">
      <c r="B33" s="74" t="s">
        <v>33</v>
      </c>
      <c r="C33" s="52">
        <v>5</v>
      </c>
      <c r="D33" s="103">
        <v>78315546</v>
      </c>
      <c r="E33" s="103">
        <v>78478113</v>
      </c>
    </row>
    <row r="34" spans="2:5" s="70" customFormat="1" ht="19" customHeight="1" x14ac:dyDescent="0.5">
      <c r="B34" s="74" t="s">
        <v>34</v>
      </c>
      <c r="C34" s="52">
        <v>5</v>
      </c>
      <c r="D34" s="103">
        <v>79872044</v>
      </c>
      <c r="E34" s="103">
        <v>80000800</v>
      </c>
    </row>
    <row r="35" spans="2:5" s="70" customFormat="1" ht="19" customHeight="1" x14ac:dyDescent="0.5">
      <c r="B35" s="74" t="s">
        <v>35</v>
      </c>
      <c r="C35" s="52">
        <v>5</v>
      </c>
      <c r="D35" s="103">
        <v>95099552</v>
      </c>
      <c r="E35" s="103">
        <v>95208577</v>
      </c>
    </row>
    <row r="36" spans="2:5" s="70" customFormat="1" ht="19" customHeight="1" x14ac:dyDescent="0.5">
      <c r="B36" s="74" t="s">
        <v>36</v>
      </c>
      <c r="C36" s="52">
        <v>5</v>
      </c>
      <c r="D36" s="103">
        <v>115090429</v>
      </c>
      <c r="E36" s="103">
        <v>115202405</v>
      </c>
    </row>
    <row r="37" spans="2:5" s="70" customFormat="1" ht="19" customHeight="1" x14ac:dyDescent="0.5">
      <c r="B37" s="74" t="s">
        <v>37</v>
      </c>
      <c r="C37" s="52">
        <v>5</v>
      </c>
      <c r="D37" s="103">
        <v>125827532</v>
      </c>
      <c r="E37" s="103">
        <v>125981082</v>
      </c>
    </row>
    <row r="38" spans="2:5" s="70" customFormat="1" ht="19" customHeight="1" x14ac:dyDescent="0.5">
      <c r="B38" s="74" t="s">
        <v>38</v>
      </c>
      <c r="C38" s="52">
        <v>5</v>
      </c>
      <c r="D38" s="103">
        <v>162880069</v>
      </c>
      <c r="E38" s="103">
        <v>162996359</v>
      </c>
    </row>
    <row r="39" spans="2:5" s="70" customFormat="1" ht="19" customHeight="1" x14ac:dyDescent="0.5">
      <c r="B39" s="74" t="s">
        <v>39</v>
      </c>
      <c r="C39" s="52">
        <v>6</v>
      </c>
      <c r="D39" s="103">
        <v>42878499</v>
      </c>
      <c r="E39" s="103">
        <v>42981618</v>
      </c>
    </row>
    <row r="40" spans="2:5" s="70" customFormat="1" ht="19" customHeight="1" x14ac:dyDescent="0.5">
      <c r="B40" s="74" t="s">
        <v>40</v>
      </c>
      <c r="C40" s="52">
        <v>6</v>
      </c>
      <c r="D40" s="103">
        <v>49348072</v>
      </c>
      <c r="E40" s="103">
        <v>49481041</v>
      </c>
    </row>
    <row r="41" spans="2:5" s="70" customFormat="1" ht="19" customHeight="1" x14ac:dyDescent="0.5">
      <c r="B41" s="74" t="s">
        <v>41</v>
      </c>
      <c r="C41" s="52">
        <v>6</v>
      </c>
      <c r="D41" s="103">
        <v>111085823</v>
      </c>
      <c r="E41" s="103">
        <v>111266913</v>
      </c>
    </row>
    <row r="42" spans="2:5" s="70" customFormat="1" ht="19" customHeight="1" x14ac:dyDescent="0.5">
      <c r="B42" s="74" t="s">
        <v>42</v>
      </c>
      <c r="C42" s="52">
        <v>6</v>
      </c>
      <c r="D42" s="103">
        <v>150020830</v>
      </c>
      <c r="E42" s="103">
        <v>150182557</v>
      </c>
    </row>
    <row r="43" spans="2:5" s="70" customFormat="1" ht="19" customHeight="1" x14ac:dyDescent="0.5">
      <c r="B43" s="74" t="s">
        <v>43</v>
      </c>
      <c r="C43" s="52">
        <v>6</v>
      </c>
      <c r="D43" s="103">
        <v>151136814</v>
      </c>
      <c r="E43" s="103">
        <v>151473023</v>
      </c>
    </row>
    <row r="44" spans="2:5" s="70" customFormat="1" ht="19" customHeight="1" x14ac:dyDescent="0.5">
      <c r="B44" s="74" t="s">
        <v>44</v>
      </c>
      <c r="C44" s="52">
        <v>7</v>
      </c>
      <c r="D44" s="103">
        <v>56028743</v>
      </c>
      <c r="E44" s="103">
        <v>56169268</v>
      </c>
    </row>
    <row r="45" spans="2:5" s="70" customFormat="1" ht="19" customHeight="1" x14ac:dyDescent="0.5">
      <c r="B45" s="74" t="s">
        <v>45</v>
      </c>
      <c r="C45" s="52">
        <v>7</v>
      </c>
      <c r="D45" s="103">
        <v>75627392</v>
      </c>
      <c r="E45" s="103">
        <v>75745930</v>
      </c>
    </row>
    <row r="46" spans="2:5" s="70" customFormat="1" ht="19" customHeight="1" x14ac:dyDescent="0.5">
      <c r="B46" s="74" t="s">
        <v>46</v>
      </c>
      <c r="C46" s="52">
        <v>7</v>
      </c>
      <c r="D46" s="103">
        <v>94877668</v>
      </c>
      <c r="E46" s="103">
        <v>95075687</v>
      </c>
    </row>
    <row r="47" spans="2:5" s="70" customFormat="1" ht="19" customHeight="1" x14ac:dyDescent="0.5">
      <c r="B47" s="74" t="s">
        <v>47</v>
      </c>
      <c r="C47" s="52">
        <v>7</v>
      </c>
      <c r="D47" s="103">
        <v>128814854</v>
      </c>
      <c r="E47" s="103">
        <v>129120052</v>
      </c>
    </row>
    <row r="48" spans="2:5" s="70" customFormat="1" ht="19" customHeight="1" x14ac:dyDescent="0.5">
      <c r="B48" s="74" t="s">
        <v>48</v>
      </c>
      <c r="C48" s="52">
        <v>8</v>
      </c>
      <c r="D48" s="103">
        <v>9861829</v>
      </c>
      <c r="E48" s="103">
        <v>10227873</v>
      </c>
    </row>
    <row r="49" spans="2:5" s="70" customFormat="1" ht="19" customHeight="1" x14ac:dyDescent="0.5">
      <c r="B49" s="74" t="s">
        <v>49</v>
      </c>
      <c r="C49" s="52">
        <v>8</v>
      </c>
      <c r="D49" s="103">
        <v>61051422</v>
      </c>
      <c r="E49" s="103">
        <v>61243954</v>
      </c>
    </row>
    <row r="50" spans="2:5" s="70" customFormat="1" ht="19" customHeight="1" x14ac:dyDescent="0.5">
      <c r="B50" s="74" t="s">
        <v>50</v>
      </c>
      <c r="C50" s="52">
        <v>8</v>
      </c>
      <c r="D50" s="103">
        <v>86082844</v>
      </c>
      <c r="E50" s="103">
        <v>86443721</v>
      </c>
    </row>
    <row r="51" spans="2:5" s="70" customFormat="1" ht="19" customHeight="1" x14ac:dyDescent="0.5">
      <c r="B51" s="74" t="s">
        <v>51</v>
      </c>
      <c r="C51" s="52">
        <v>9</v>
      </c>
      <c r="D51" s="103">
        <v>21752634</v>
      </c>
      <c r="E51" s="103">
        <v>21915969</v>
      </c>
    </row>
    <row r="52" spans="2:5" s="70" customFormat="1" ht="19" customHeight="1" x14ac:dyDescent="0.5">
      <c r="B52" s="74" t="s">
        <v>52</v>
      </c>
      <c r="C52" s="52">
        <v>9</v>
      </c>
      <c r="D52" s="103">
        <v>35623914</v>
      </c>
      <c r="E52" s="103">
        <v>35731154</v>
      </c>
    </row>
    <row r="53" spans="2:5" s="70" customFormat="1" ht="19" customHeight="1" x14ac:dyDescent="0.5">
      <c r="B53" s="74" t="s">
        <v>53</v>
      </c>
      <c r="C53" s="52">
        <v>9</v>
      </c>
      <c r="D53" s="103">
        <v>101000363</v>
      </c>
      <c r="E53" s="103">
        <v>101521479</v>
      </c>
    </row>
    <row r="54" spans="2:5" s="70" customFormat="1" ht="19" customHeight="1" x14ac:dyDescent="0.5">
      <c r="B54" s="74" t="s">
        <v>54</v>
      </c>
      <c r="C54" s="52">
        <v>9</v>
      </c>
      <c r="D54" s="103">
        <v>130506875</v>
      </c>
      <c r="E54" s="103">
        <v>130626556</v>
      </c>
    </row>
    <row r="55" spans="2:5" s="70" customFormat="1" ht="19" customHeight="1" x14ac:dyDescent="0.5">
      <c r="B55" s="74" t="s">
        <v>55</v>
      </c>
      <c r="C55" s="52">
        <v>10</v>
      </c>
      <c r="D55" s="103">
        <v>16815964</v>
      </c>
      <c r="E55" s="103">
        <v>16999747</v>
      </c>
    </row>
    <row r="56" spans="2:5" s="70" customFormat="1" ht="19" customHeight="1" x14ac:dyDescent="0.5">
      <c r="B56" s="74" t="s">
        <v>56</v>
      </c>
      <c r="C56" s="52">
        <v>10</v>
      </c>
      <c r="D56" s="103">
        <v>17134981</v>
      </c>
      <c r="E56" s="103">
        <v>17266659</v>
      </c>
    </row>
    <row r="57" spans="2:5" s="70" customFormat="1" ht="19" customHeight="1" x14ac:dyDescent="0.5">
      <c r="B57" s="74" t="s">
        <v>57</v>
      </c>
      <c r="C57" s="52">
        <v>10</v>
      </c>
      <c r="D57" s="103">
        <v>81981575</v>
      </c>
      <c r="E57" s="103">
        <v>82099434</v>
      </c>
    </row>
    <row r="58" spans="2:5" s="70" customFormat="1" ht="19" customHeight="1" x14ac:dyDescent="0.5">
      <c r="B58" s="74" t="s">
        <v>58</v>
      </c>
      <c r="C58" s="52">
        <v>10</v>
      </c>
      <c r="D58" s="103">
        <v>101106626</v>
      </c>
      <c r="E58" s="103">
        <v>101240530</v>
      </c>
    </row>
    <row r="59" spans="2:5" s="70" customFormat="1" ht="19" customHeight="1" x14ac:dyDescent="0.5">
      <c r="B59" s="74" t="s">
        <v>59</v>
      </c>
      <c r="C59" s="52">
        <v>11</v>
      </c>
      <c r="D59" s="103">
        <v>7210008</v>
      </c>
      <c r="E59" s="103">
        <v>7540276</v>
      </c>
    </row>
    <row r="60" spans="2:5" s="70" customFormat="1" ht="19" customHeight="1" x14ac:dyDescent="0.5">
      <c r="B60" s="74" t="s">
        <v>60</v>
      </c>
      <c r="C60" s="52">
        <v>11</v>
      </c>
      <c r="D60" s="103">
        <v>18365935</v>
      </c>
      <c r="E60" s="103">
        <v>18551147</v>
      </c>
    </row>
    <row r="61" spans="2:5" s="70" customFormat="1" ht="19" customHeight="1" x14ac:dyDescent="0.5">
      <c r="B61" s="74" t="s">
        <v>61</v>
      </c>
      <c r="C61" s="52">
        <v>11</v>
      </c>
      <c r="D61" s="103">
        <v>34846713</v>
      </c>
      <c r="E61" s="103">
        <v>34987939</v>
      </c>
    </row>
    <row r="62" spans="2:5" s="70" customFormat="1" ht="19" customHeight="1" x14ac:dyDescent="0.5">
      <c r="B62" s="74" t="s">
        <v>62</v>
      </c>
      <c r="C62" s="52">
        <v>11</v>
      </c>
      <c r="D62" s="103">
        <v>49118186</v>
      </c>
      <c r="E62" s="103">
        <v>49280222</v>
      </c>
    </row>
    <row r="63" spans="2:5" s="70" customFormat="1" ht="19" customHeight="1" x14ac:dyDescent="0.5">
      <c r="B63" s="74" t="s">
        <v>63</v>
      </c>
      <c r="C63" s="52">
        <v>11</v>
      </c>
      <c r="D63" s="103">
        <v>59570280</v>
      </c>
      <c r="E63" s="103">
        <v>59684041</v>
      </c>
    </row>
    <row r="64" spans="2:5" s="70" customFormat="1" ht="19" customHeight="1" x14ac:dyDescent="0.5">
      <c r="B64" s="74" t="s">
        <v>64</v>
      </c>
      <c r="C64" s="52">
        <v>11</v>
      </c>
      <c r="D64" s="103">
        <v>124567369</v>
      </c>
      <c r="E64" s="103">
        <v>124672109</v>
      </c>
    </row>
    <row r="65" spans="2:5" s="70" customFormat="1" ht="19" customHeight="1" x14ac:dyDescent="0.5">
      <c r="B65" s="74" t="s">
        <v>65</v>
      </c>
      <c r="C65" s="52">
        <v>12</v>
      </c>
      <c r="D65" s="103">
        <v>21738274</v>
      </c>
      <c r="E65" s="103">
        <v>21860789</v>
      </c>
    </row>
    <row r="66" spans="2:5" s="70" customFormat="1" ht="19" customHeight="1" x14ac:dyDescent="0.5">
      <c r="B66" s="74" t="s">
        <v>66</v>
      </c>
      <c r="C66" s="52">
        <v>12</v>
      </c>
      <c r="D66" s="103">
        <v>57573355</v>
      </c>
      <c r="E66" s="103">
        <v>57678718</v>
      </c>
    </row>
    <row r="67" spans="2:5" s="70" customFormat="1" ht="19" customHeight="1" x14ac:dyDescent="0.5">
      <c r="B67" s="74" t="s">
        <v>67</v>
      </c>
      <c r="C67" s="52">
        <v>12</v>
      </c>
      <c r="D67" s="103">
        <v>105363561</v>
      </c>
      <c r="E67" s="103">
        <v>105528341</v>
      </c>
    </row>
    <row r="68" spans="2:5" s="70" customFormat="1" ht="19" customHeight="1" x14ac:dyDescent="0.5">
      <c r="B68" s="74" t="s">
        <v>68</v>
      </c>
      <c r="C68" s="52">
        <v>12</v>
      </c>
      <c r="D68" s="103">
        <v>113780250</v>
      </c>
      <c r="E68" s="103">
        <v>113926081</v>
      </c>
    </row>
    <row r="69" spans="2:5" s="70" customFormat="1" ht="19" customHeight="1" x14ac:dyDescent="0.5">
      <c r="B69" s="74" t="s">
        <v>69</v>
      </c>
      <c r="C69" s="52">
        <v>14</v>
      </c>
      <c r="D69" s="103">
        <v>64804758</v>
      </c>
      <c r="E69" s="103">
        <v>64976725</v>
      </c>
    </row>
    <row r="70" spans="2:5" s="70" customFormat="1" ht="19" customHeight="1" x14ac:dyDescent="0.5">
      <c r="B70" s="74" t="s">
        <v>70</v>
      </c>
      <c r="C70" s="52">
        <v>15</v>
      </c>
      <c r="D70" s="103">
        <v>59449014</v>
      </c>
      <c r="E70" s="103">
        <v>59550785</v>
      </c>
    </row>
    <row r="71" spans="2:5" s="70" customFormat="1" ht="19" customHeight="1" x14ac:dyDescent="0.5">
      <c r="B71" s="74" t="s">
        <v>71</v>
      </c>
      <c r="C71" s="52">
        <v>15</v>
      </c>
      <c r="D71" s="103">
        <v>63565729</v>
      </c>
      <c r="E71" s="103">
        <v>63724075</v>
      </c>
    </row>
    <row r="72" spans="2:5" s="70" customFormat="1" ht="19" customHeight="1" x14ac:dyDescent="0.5">
      <c r="B72" s="74" t="s">
        <v>72</v>
      </c>
      <c r="C72" s="52">
        <v>15</v>
      </c>
      <c r="D72" s="103">
        <v>65243849</v>
      </c>
      <c r="E72" s="103">
        <v>65371977</v>
      </c>
    </row>
    <row r="73" spans="2:5" s="70" customFormat="1" ht="19" customHeight="1" x14ac:dyDescent="0.5">
      <c r="B73" s="74" t="s">
        <v>73</v>
      </c>
      <c r="C73" s="52">
        <v>15</v>
      </c>
      <c r="D73" s="103">
        <v>75611719</v>
      </c>
      <c r="E73" s="103">
        <v>75794087</v>
      </c>
    </row>
    <row r="74" spans="2:5" s="70" customFormat="1" ht="19" customHeight="1" x14ac:dyDescent="0.5">
      <c r="B74" s="74" t="s">
        <v>74</v>
      </c>
      <c r="C74" s="52">
        <v>15</v>
      </c>
      <c r="D74" s="103">
        <v>80085888</v>
      </c>
      <c r="E74" s="103">
        <v>80239627</v>
      </c>
    </row>
    <row r="75" spans="2:5" s="70" customFormat="1" ht="19" customHeight="1" x14ac:dyDescent="0.5">
      <c r="B75" s="74" t="s">
        <v>75</v>
      </c>
      <c r="C75" s="52">
        <v>16</v>
      </c>
      <c r="D75" s="103">
        <v>58691034</v>
      </c>
      <c r="E75" s="103">
        <v>58818246</v>
      </c>
    </row>
    <row r="76" spans="2:5" s="70" customFormat="1" ht="19" customHeight="1" x14ac:dyDescent="0.5">
      <c r="B76" s="74" t="s">
        <v>76</v>
      </c>
      <c r="C76" s="52">
        <v>16</v>
      </c>
      <c r="D76" s="103">
        <v>66828281</v>
      </c>
      <c r="E76" s="103">
        <v>66938049</v>
      </c>
    </row>
    <row r="77" spans="2:5" s="70" customFormat="1" ht="19" customHeight="1" x14ac:dyDescent="0.5">
      <c r="B77" s="74" t="s">
        <v>77</v>
      </c>
      <c r="C77" s="52">
        <v>16</v>
      </c>
      <c r="D77" s="103">
        <v>70236296</v>
      </c>
      <c r="E77" s="103">
        <v>70355899</v>
      </c>
    </row>
    <row r="78" spans="2:5" s="70" customFormat="1" ht="19" customHeight="1" x14ac:dyDescent="0.5">
      <c r="B78" s="74" t="s">
        <v>78</v>
      </c>
      <c r="C78" s="52">
        <v>16</v>
      </c>
      <c r="D78" s="103">
        <v>71550753</v>
      </c>
      <c r="E78" s="103">
        <v>71660998</v>
      </c>
    </row>
    <row r="79" spans="2:5" s="70" customFormat="1" ht="19" customHeight="1" x14ac:dyDescent="0.5">
      <c r="B79" s="74" t="s">
        <v>79</v>
      </c>
      <c r="C79" s="52">
        <v>16</v>
      </c>
      <c r="D79" s="103">
        <v>87871624</v>
      </c>
      <c r="E79" s="103">
        <v>88020112</v>
      </c>
    </row>
    <row r="80" spans="2:5" s="70" customFormat="1" ht="19" customHeight="1" x14ac:dyDescent="0.5">
      <c r="B80" s="74" t="s">
        <v>80</v>
      </c>
      <c r="C80" s="52">
        <v>17</v>
      </c>
      <c r="D80" s="103">
        <v>4660395</v>
      </c>
      <c r="E80" s="103">
        <v>4771680</v>
      </c>
    </row>
    <row r="81" spans="2:5" s="70" customFormat="1" ht="19" customHeight="1" x14ac:dyDescent="0.5">
      <c r="B81" s="74" t="s">
        <v>81</v>
      </c>
      <c r="C81" s="52">
        <v>17</v>
      </c>
      <c r="D81" s="103">
        <v>17358876</v>
      </c>
      <c r="E81" s="103">
        <v>17545017</v>
      </c>
    </row>
    <row r="82" spans="2:5" s="70" customFormat="1" ht="19" customHeight="1" x14ac:dyDescent="0.5">
      <c r="B82" s="74" t="s">
        <v>82</v>
      </c>
      <c r="C82" s="52">
        <v>17</v>
      </c>
      <c r="D82" s="103">
        <v>18181186</v>
      </c>
      <c r="E82" s="103">
        <v>18316856</v>
      </c>
    </row>
    <row r="83" spans="2:5" s="70" customFormat="1" ht="19" customHeight="1" x14ac:dyDescent="0.5">
      <c r="B83" s="74" t="s">
        <v>83</v>
      </c>
      <c r="C83" s="52">
        <v>17</v>
      </c>
      <c r="D83" s="103">
        <v>58177301</v>
      </c>
      <c r="E83" s="103">
        <v>58298260</v>
      </c>
    </row>
    <row r="84" spans="2:5" s="70" customFormat="1" ht="19" customHeight="1" x14ac:dyDescent="0.5">
      <c r="B84" s="74" t="s">
        <v>84</v>
      </c>
      <c r="C84" s="52">
        <v>18</v>
      </c>
      <c r="D84" s="103">
        <v>607603</v>
      </c>
      <c r="E84" s="103">
        <v>723499</v>
      </c>
    </row>
    <row r="85" spans="2:5" s="70" customFormat="1" ht="19" customHeight="1" x14ac:dyDescent="0.5">
      <c r="B85" s="74" t="s">
        <v>85</v>
      </c>
      <c r="C85" s="52">
        <v>19</v>
      </c>
      <c r="D85" s="103">
        <v>1347024</v>
      </c>
      <c r="E85" s="103">
        <v>1451569</v>
      </c>
    </row>
    <row r="86" spans="2:5" s="70" customFormat="1" ht="19" customHeight="1" x14ac:dyDescent="0.5">
      <c r="B86" s="74" t="s">
        <v>86</v>
      </c>
      <c r="C86" s="52">
        <v>19</v>
      </c>
      <c r="D86" s="103">
        <v>10194021</v>
      </c>
      <c r="E86" s="103">
        <v>10341205</v>
      </c>
    </row>
    <row r="87" spans="2:5" s="70" customFormat="1" ht="19" customHeight="1" x14ac:dyDescent="0.5">
      <c r="B87" s="74" t="s">
        <v>87</v>
      </c>
      <c r="C87" s="52">
        <v>19</v>
      </c>
      <c r="D87" s="103">
        <v>13825336</v>
      </c>
      <c r="E87" s="103">
        <v>13935096</v>
      </c>
    </row>
    <row r="88" spans="2:5" s="70" customFormat="1" ht="19" customHeight="1" x14ac:dyDescent="0.5">
      <c r="B88" s="74" t="s">
        <v>88</v>
      </c>
      <c r="C88" s="52">
        <v>19</v>
      </c>
      <c r="D88" s="103">
        <v>16890208</v>
      </c>
      <c r="E88" s="103">
        <v>17041164</v>
      </c>
    </row>
    <row r="89" spans="2:5" s="70" customFormat="1" ht="19" customHeight="1" x14ac:dyDescent="0.5">
      <c r="B89" s="74" t="s">
        <v>89</v>
      </c>
      <c r="C89" s="52">
        <v>19</v>
      </c>
      <c r="D89" s="103">
        <v>49149227</v>
      </c>
      <c r="E89" s="103">
        <v>49257245</v>
      </c>
    </row>
    <row r="90" spans="2:5" s="70" customFormat="1" ht="19" customHeight="1" x14ac:dyDescent="0.5">
      <c r="B90" s="74" t="s">
        <v>90</v>
      </c>
      <c r="C90" s="52">
        <v>19</v>
      </c>
      <c r="D90" s="103">
        <v>50340638</v>
      </c>
      <c r="E90" s="103">
        <v>50482796</v>
      </c>
    </row>
    <row r="91" spans="2:5" s="70" customFormat="1" ht="19" customHeight="1" x14ac:dyDescent="0.5">
      <c r="B91" s="74" t="s">
        <v>91</v>
      </c>
      <c r="C91" s="52">
        <v>20</v>
      </c>
      <c r="D91" s="103">
        <v>31300190</v>
      </c>
      <c r="E91" s="103">
        <v>31447162</v>
      </c>
    </row>
    <row r="92" spans="2:5" s="70" customFormat="1" ht="19" customHeight="1" x14ac:dyDescent="0.5">
      <c r="B92" s="74" t="s">
        <v>92</v>
      </c>
      <c r="C92" s="52">
        <v>20</v>
      </c>
      <c r="D92" s="103">
        <v>32818070</v>
      </c>
      <c r="E92" s="103">
        <v>32941215</v>
      </c>
    </row>
    <row r="93" spans="2:5" s="70" customFormat="1" ht="19" customHeight="1" x14ac:dyDescent="0.5">
      <c r="B93" s="74" t="s">
        <v>93</v>
      </c>
      <c r="C93" s="52">
        <v>21</v>
      </c>
      <c r="D93" s="103">
        <v>34826237</v>
      </c>
      <c r="E93" s="103">
        <v>34964464</v>
      </c>
    </row>
    <row r="94" spans="2:5" s="70" customFormat="1" ht="19" customHeight="1" x14ac:dyDescent="0.5">
      <c r="B94" s="74" t="s">
        <v>94</v>
      </c>
      <c r="C94" s="52">
        <v>21</v>
      </c>
      <c r="D94" s="103">
        <v>44423300</v>
      </c>
      <c r="E94" s="103">
        <v>44546472</v>
      </c>
    </row>
    <row r="95" spans="2:5" s="70" customFormat="1" ht="19" customHeight="1" x14ac:dyDescent="0.5">
      <c r="B95" s="74" t="s">
        <v>95</v>
      </c>
      <c r="C95" s="52">
        <v>21</v>
      </c>
      <c r="D95" s="103">
        <v>45616221</v>
      </c>
      <c r="E95" s="103">
        <v>45732099</v>
      </c>
    </row>
    <row r="96" spans="2:5" s="70" customFormat="1" ht="19" customHeight="1" x14ac:dyDescent="0.5">
      <c r="B96" s="74" t="s">
        <v>96</v>
      </c>
      <c r="C96" s="52">
        <v>21</v>
      </c>
      <c r="D96" s="103">
        <v>46884628</v>
      </c>
      <c r="E96" s="103">
        <v>47004542</v>
      </c>
    </row>
    <row r="97" spans="2:5" s="70" customFormat="1" ht="19" customHeight="1" x14ac:dyDescent="0.5">
      <c r="B97" s="74" t="s">
        <v>97</v>
      </c>
      <c r="C97" s="52">
        <v>21</v>
      </c>
      <c r="D97" s="103">
        <v>47506175</v>
      </c>
      <c r="E97" s="103">
        <v>47625481</v>
      </c>
    </row>
    <row r="98" spans="2:5" s="70" customFormat="1" ht="19" customHeight="1" x14ac:dyDescent="0.5">
      <c r="B98" s="74" t="s">
        <v>98</v>
      </c>
      <c r="C98" s="52">
        <v>22</v>
      </c>
      <c r="D98" s="103">
        <v>30953069</v>
      </c>
      <c r="E98" s="103">
        <v>31073047</v>
      </c>
    </row>
    <row r="99" spans="2:5" s="70" customFormat="1" ht="19" customHeight="1" thickBot="1" x14ac:dyDescent="0.55000000000000004">
      <c r="B99" s="75" t="s">
        <v>99</v>
      </c>
      <c r="C99" s="54">
        <v>22</v>
      </c>
      <c r="D99" s="104">
        <v>37356899</v>
      </c>
      <c r="E99" s="104">
        <v>37475863</v>
      </c>
    </row>
  </sheetData>
  <pageMargins left="0.7" right="0.7" top="0.75" bottom="0.75" header="0.3" footer="0.3"/>
  <pageSetup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9C72ED-01F7-4BCF-BB87-0A8D9D911C73}">
  <dimension ref="B1:J17"/>
  <sheetViews>
    <sheetView workbookViewId="0">
      <selection activeCell="E26" sqref="E26"/>
    </sheetView>
  </sheetViews>
  <sheetFormatPr defaultRowHeight="14.6" x14ac:dyDescent="0.4"/>
  <cols>
    <col min="1" max="1" width="6.53515625" customWidth="1"/>
    <col min="2" max="2" width="19.84375" customWidth="1"/>
    <col min="3" max="3" width="18.84375" customWidth="1"/>
    <col min="4" max="4" width="19.3828125" customWidth="1"/>
    <col min="5" max="5" width="54.3046875" customWidth="1"/>
    <col min="6" max="6" width="37.3046875" customWidth="1"/>
    <col min="7" max="7" width="17.15234375" customWidth="1"/>
    <col min="8" max="8" width="19" customWidth="1"/>
    <col min="9" max="9" width="16.3828125" customWidth="1"/>
    <col min="10" max="10" width="17.3046875" customWidth="1"/>
  </cols>
  <sheetData>
    <row r="1" spans="2:10" ht="15" thickBot="1" x14ac:dyDescent="0.45"/>
    <row r="2" spans="2:10" s="124" customFormat="1" ht="43.3" customHeight="1" thickBot="1" x14ac:dyDescent="0.45">
      <c r="B2" s="123" t="s">
        <v>100</v>
      </c>
      <c r="C2" s="123" t="s">
        <v>101</v>
      </c>
      <c r="D2" s="123" t="s">
        <v>102</v>
      </c>
      <c r="E2" s="123" t="s">
        <v>103</v>
      </c>
      <c r="F2" s="123" t="s">
        <v>104</v>
      </c>
      <c r="G2" s="123" t="s">
        <v>105</v>
      </c>
      <c r="H2" s="123" t="s">
        <v>300</v>
      </c>
      <c r="I2" s="125" t="s">
        <v>106</v>
      </c>
      <c r="J2" s="125" t="s">
        <v>107</v>
      </c>
    </row>
    <row r="3" spans="2:10" ht="28.4" customHeight="1" thickBot="1" x14ac:dyDescent="0.45">
      <c r="B3" s="152" t="s">
        <v>108</v>
      </c>
      <c r="C3" s="152" t="s">
        <v>109</v>
      </c>
      <c r="D3" s="153" t="s">
        <v>110</v>
      </c>
      <c r="E3" s="126" t="s">
        <v>111</v>
      </c>
      <c r="F3" s="126" t="s">
        <v>112</v>
      </c>
      <c r="G3" s="144">
        <v>381</v>
      </c>
      <c r="H3" s="154">
        <v>317</v>
      </c>
      <c r="I3" s="144">
        <v>0.13900000000000001</v>
      </c>
      <c r="J3" s="144">
        <v>0.13400000000000001</v>
      </c>
    </row>
    <row r="4" spans="2:10" ht="28.4" customHeight="1" thickBot="1" x14ac:dyDescent="0.45">
      <c r="B4" s="152"/>
      <c r="C4" s="152"/>
      <c r="D4" s="153"/>
      <c r="E4" s="126" t="s">
        <v>113</v>
      </c>
      <c r="F4" s="126" t="s">
        <v>114</v>
      </c>
      <c r="G4" s="144"/>
      <c r="H4" s="155"/>
      <c r="I4" s="144"/>
      <c r="J4" s="144"/>
    </row>
    <row r="5" spans="2:10" ht="28.4" customHeight="1" thickBot="1" x14ac:dyDescent="0.45">
      <c r="B5" s="153" t="s">
        <v>115</v>
      </c>
      <c r="C5" s="153" t="s">
        <v>116</v>
      </c>
      <c r="D5" s="153" t="s">
        <v>117</v>
      </c>
      <c r="E5" s="128" t="s">
        <v>118</v>
      </c>
      <c r="F5" s="128" t="s">
        <v>119</v>
      </c>
      <c r="G5" s="145">
        <v>397</v>
      </c>
      <c r="H5" s="156">
        <v>331</v>
      </c>
      <c r="I5" s="145" t="s">
        <v>120</v>
      </c>
      <c r="J5" s="145">
        <v>0.24399999999999999</v>
      </c>
    </row>
    <row r="6" spans="2:10" ht="28.4" customHeight="1" thickBot="1" x14ac:dyDescent="0.45">
      <c r="B6" s="153"/>
      <c r="C6" s="153"/>
      <c r="D6" s="153"/>
      <c r="E6" s="128" t="s">
        <v>121</v>
      </c>
      <c r="F6" s="128" t="s">
        <v>122</v>
      </c>
      <c r="G6" s="145"/>
      <c r="H6" s="157"/>
      <c r="I6" s="145"/>
      <c r="J6" s="145"/>
    </row>
    <row r="7" spans="2:10" ht="28.4" customHeight="1" thickBot="1" x14ac:dyDescent="0.45">
      <c r="B7" s="150" t="s">
        <v>123</v>
      </c>
      <c r="C7" s="150" t="s">
        <v>124</v>
      </c>
      <c r="D7" s="151" t="s">
        <v>125</v>
      </c>
      <c r="E7" s="127" t="s">
        <v>126</v>
      </c>
      <c r="F7" s="127" t="s">
        <v>127</v>
      </c>
      <c r="G7" s="146">
        <v>29</v>
      </c>
      <c r="H7" s="158">
        <v>26</v>
      </c>
      <c r="I7" s="146" t="s">
        <v>128</v>
      </c>
      <c r="J7" s="146">
        <v>0.161</v>
      </c>
    </row>
    <row r="8" spans="2:10" ht="28.4" customHeight="1" thickBot="1" x14ac:dyDescent="0.45">
      <c r="B8" s="150"/>
      <c r="C8" s="150"/>
      <c r="D8" s="151"/>
      <c r="E8" s="127" t="s">
        <v>129</v>
      </c>
      <c r="F8" s="127" t="s">
        <v>130</v>
      </c>
      <c r="G8" s="146"/>
      <c r="H8" s="159"/>
      <c r="I8" s="146"/>
      <c r="J8" s="146"/>
    </row>
    <row r="9" spans="2:10" ht="28.4" customHeight="1" thickBot="1" x14ac:dyDescent="0.45">
      <c r="B9" s="152" t="s">
        <v>131</v>
      </c>
      <c r="C9" s="152" t="s">
        <v>132</v>
      </c>
      <c r="D9" s="153" t="s">
        <v>133</v>
      </c>
      <c r="E9" s="126" t="s">
        <v>134</v>
      </c>
      <c r="F9" s="126" t="s">
        <v>135</v>
      </c>
      <c r="G9" s="144">
        <v>387</v>
      </c>
      <c r="H9" s="154">
        <v>324</v>
      </c>
      <c r="I9" s="144">
        <v>0.20100000000000001</v>
      </c>
      <c r="J9" s="144">
        <v>0.22600000000000001</v>
      </c>
    </row>
    <row r="10" spans="2:10" ht="28.4" customHeight="1" thickBot="1" x14ac:dyDescent="0.45">
      <c r="B10" s="152"/>
      <c r="C10" s="152"/>
      <c r="D10" s="153"/>
      <c r="E10" s="126" t="s">
        <v>136</v>
      </c>
      <c r="F10" s="126" t="s">
        <v>137</v>
      </c>
      <c r="G10" s="144"/>
      <c r="H10" s="155"/>
      <c r="I10" s="144"/>
      <c r="J10" s="144"/>
    </row>
    <row r="11" spans="2:10" ht="28.4" customHeight="1" thickBot="1" x14ac:dyDescent="0.45">
      <c r="B11" s="148" t="s">
        <v>138</v>
      </c>
      <c r="C11" s="148" t="s">
        <v>139</v>
      </c>
      <c r="D11" s="149" t="s">
        <v>82</v>
      </c>
      <c r="E11" s="134" t="s">
        <v>140</v>
      </c>
      <c r="F11" s="133" t="s">
        <v>141</v>
      </c>
      <c r="G11" s="147">
        <v>281</v>
      </c>
      <c r="H11" s="160">
        <v>234</v>
      </c>
      <c r="I11" s="147">
        <v>1.2999999999999999E-2</v>
      </c>
      <c r="J11" s="147">
        <v>3.5999999999999997E-2</v>
      </c>
    </row>
    <row r="12" spans="2:10" ht="28.4" customHeight="1" thickBot="1" x14ac:dyDescent="0.45">
      <c r="B12" s="148"/>
      <c r="C12" s="148"/>
      <c r="D12" s="149"/>
      <c r="E12" s="134" t="s">
        <v>142</v>
      </c>
      <c r="F12" s="133" t="s">
        <v>143</v>
      </c>
      <c r="G12" s="147"/>
      <c r="H12" s="161"/>
      <c r="I12" s="147"/>
      <c r="J12" s="147"/>
    </row>
    <row r="13" spans="2:10" ht="26.15" customHeight="1" thickBot="1" x14ac:dyDescent="0.45">
      <c r="B13" s="142" t="s">
        <v>144</v>
      </c>
      <c r="C13" s="142" t="s">
        <v>145</v>
      </c>
      <c r="D13" s="140" t="s">
        <v>146</v>
      </c>
      <c r="E13" s="131" t="s">
        <v>147</v>
      </c>
      <c r="F13" s="131" t="s">
        <v>148</v>
      </c>
      <c r="G13" s="138">
        <v>404</v>
      </c>
      <c r="H13" s="138">
        <v>336</v>
      </c>
      <c r="I13" s="138">
        <v>7.9000000000000001E-2</v>
      </c>
      <c r="J13" s="138">
        <v>8.8999999999999996E-2</v>
      </c>
    </row>
    <row r="14" spans="2:10" ht="28.4" customHeight="1" thickBot="1" x14ac:dyDescent="0.45">
      <c r="B14" s="143"/>
      <c r="C14" s="143"/>
      <c r="D14" s="141"/>
      <c r="E14" s="131" t="s">
        <v>149</v>
      </c>
      <c r="F14" s="131" t="s">
        <v>150</v>
      </c>
      <c r="G14" s="139"/>
      <c r="H14" s="139"/>
      <c r="I14" s="139"/>
      <c r="J14" s="139"/>
    </row>
    <row r="17" spans="2:2" ht="18.45" x14ac:dyDescent="0.4">
      <c r="B17" s="108"/>
    </row>
  </sheetData>
  <mergeCells count="42">
    <mergeCell ref="H3:H4"/>
    <mergeCell ref="H5:H6"/>
    <mergeCell ref="H7:H8"/>
    <mergeCell ref="H9:H10"/>
    <mergeCell ref="H11:H12"/>
    <mergeCell ref="B3:B4"/>
    <mergeCell ref="C3:C4"/>
    <mergeCell ref="D3:D4"/>
    <mergeCell ref="B5:B6"/>
    <mergeCell ref="C5:C6"/>
    <mergeCell ref="D5:D6"/>
    <mergeCell ref="B11:B12"/>
    <mergeCell ref="C11:C12"/>
    <mergeCell ref="D11:D12"/>
    <mergeCell ref="B7:B8"/>
    <mergeCell ref="C7:C8"/>
    <mergeCell ref="D7:D8"/>
    <mergeCell ref="B9:B10"/>
    <mergeCell ref="C9:C10"/>
    <mergeCell ref="D9:D10"/>
    <mergeCell ref="B13:B14"/>
    <mergeCell ref="J3:J4"/>
    <mergeCell ref="J5:J6"/>
    <mergeCell ref="J7:J8"/>
    <mergeCell ref="J9:J10"/>
    <mergeCell ref="J11:J12"/>
    <mergeCell ref="I3:I4"/>
    <mergeCell ref="I5:I6"/>
    <mergeCell ref="I7:I8"/>
    <mergeCell ref="I9:I10"/>
    <mergeCell ref="I11:I12"/>
    <mergeCell ref="G3:G4"/>
    <mergeCell ref="G5:G6"/>
    <mergeCell ref="G7:G8"/>
    <mergeCell ref="G9:G10"/>
    <mergeCell ref="G11:G12"/>
    <mergeCell ref="G13:G14"/>
    <mergeCell ref="I13:I14"/>
    <mergeCell ref="J13:J14"/>
    <mergeCell ref="D13:D14"/>
    <mergeCell ref="C13:C14"/>
    <mergeCell ref="H13:H14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5A8781-F6C6-4E30-8843-DFAF599AD4F8}">
  <dimension ref="B1:E12"/>
  <sheetViews>
    <sheetView workbookViewId="0">
      <selection activeCell="F17" sqref="F17"/>
    </sheetView>
  </sheetViews>
  <sheetFormatPr defaultRowHeight="14.6" x14ac:dyDescent="0.4"/>
  <cols>
    <col min="2" max="2" width="41.4609375" customWidth="1"/>
    <col min="3" max="3" width="22.3046875" customWidth="1"/>
    <col min="4" max="4" width="25.84375" customWidth="1"/>
    <col min="5" max="5" width="16.3046875" customWidth="1"/>
  </cols>
  <sheetData>
    <row r="1" spans="2:5" ht="15" thickBot="1" x14ac:dyDescent="0.45"/>
    <row r="2" spans="2:5" ht="29.9" customHeight="1" x14ac:dyDescent="0.4">
      <c r="B2" s="162"/>
      <c r="C2" s="105" t="s">
        <v>151</v>
      </c>
      <c r="D2" s="105" t="s">
        <v>152</v>
      </c>
      <c r="E2" s="164" t="s">
        <v>153</v>
      </c>
    </row>
    <row r="3" spans="2:5" ht="18.899999999999999" thickBot="1" x14ac:dyDescent="0.45">
      <c r="B3" s="163"/>
      <c r="C3" s="106" t="s">
        <v>154</v>
      </c>
      <c r="D3" s="106" t="s">
        <v>155</v>
      </c>
      <c r="E3" s="165"/>
    </row>
    <row r="4" spans="2:5" ht="23.25" customHeight="1" thickBot="1" x14ac:dyDescent="0.45">
      <c r="B4" s="132" t="s">
        <v>156</v>
      </c>
      <c r="C4" s="107" t="s">
        <v>157</v>
      </c>
      <c r="D4" s="107" t="s">
        <v>158</v>
      </c>
      <c r="E4" s="107">
        <v>0.06</v>
      </c>
    </row>
    <row r="5" spans="2:5" ht="23.25" customHeight="1" thickBot="1" x14ac:dyDescent="0.45">
      <c r="B5" s="132" t="s">
        <v>159</v>
      </c>
      <c r="C5" s="107" t="s">
        <v>160</v>
      </c>
      <c r="D5" s="107" t="s">
        <v>161</v>
      </c>
      <c r="E5" s="107">
        <v>0.34</v>
      </c>
    </row>
    <row r="6" spans="2:5" ht="23.25" customHeight="1" thickBot="1" x14ac:dyDescent="0.45">
      <c r="B6" s="132" t="s">
        <v>162</v>
      </c>
      <c r="C6" s="107" t="s">
        <v>163</v>
      </c>
      <c r="D6" s="107" t="s">
        <v>164</v>
      </c>
      <c r="E6" s="107">
        <v>0.93</v>
      </c>
    </row>
    <row r="7" spans="2:5" ht="23.15" customHeight="1" thickBot="1" x14ac:dyDescent="0.45">
      <c r="B7" s="137" t="s">
        <v>301</v>
      </c>
      <c r="C7" s="135"/>
      <c r="D7" s="135"/>
      <c r="E7" s="135"/>
    </row>
    <row r="8" spans="2:5" ht="23.25" customHeight="1" thickBot="1" x14ac:dyDescent="0.45">
      <c r="B8" s="136" t="s">
        <v>165</v>
      </c>
      <c r="C8" s="107" t="s">
        <v>166</v>
      </c>
      <c r="D8" s="107" t="s">
        <v>167</v>
      </c>
      <c r="E8" s="107"/>
    </row>
    <row r="9" spans="2:5" ht="23.25" customHeight="1" thickBot="1" x14ac:dyDescent="0.45">
      <c r="B9" s="136" t="s">
        <v>168</v>
      </c>
      <c r="C9" s="107" t="s">
        <v>169</v>
      </c>
      <c r="D9" s="107" t="s">
        <v>170</v>
      </c>
      <c r="E9" s="107"/>
    </row>
    <row r="10" spans="2:5" ht="26.6" customHeight="1" thickBot="1" x14ac:dyDescent="0.45">
      <c r="B10" s="132" t="s">
        <v>302</v>
      </c>
      <c r="C10" s="107">
        <v>0.41</v>
      </c>
      <c r="D10" s="107">
        <v>0.77</v>
      </c>
      <c r="E10" s="107"/>
    </row>
    <row r="11" spans="2:5" ht="18.45" x14ac:dyDescent="0.5">
      <c r="B11" s="70"/>
      <c r="C11" s="70"/>
      <c r="D11" s="70"/>
      <c r="E11" s="70"/>
    </row>
    <row r="12" spans="2:5" ht="18.45" x14ac:dyDescent="0.4">
      <c r="B12" s="108" t="s">
        <v>171</v>
      </c>
    </row>
  </sheetData>
  <mergeCells count="2">
    <mergeCell ref="B2:B3"/>
    <mergeCell ref="E2:E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2EEBEE-6B2B-49D3-9C2E-A426BDE94229}">
  <dimension ref="A1:S47"/>
  <sheetViews>
    <sheetView topLeftCell="A37" zoomScale="125" workbookViewId="0">
      <selection activeCell="N9" sqref="N9"/>
    </sheetView>
  </sheetViews>
  <sheetFormatPr defaultColWidth="8.84375" defaultRowHeight="15" customHeight="1" x14ac:dyDescent="0.4"/>
  <cols>
    <col min="1" max="1" width="10.84375" style="1" bestFit="1" customWidth="1"/>
    <col min="2" max="2" width="6.84375" style="1" customWidth="1"/>
    <col min="3" max="3" width="13.84375" style="1" customWidth="1"/>
    <col min="4" max="4" width="11.3828125" style="1" customWidth="1"/>
    <col min="5" max="5" width="10" style="1" customWidth="1"/>
    <col min="6" max="6" width="6.84375" style="1" customWidth="1"/>
    <col min="7" max="7" width="7.15234375" style="1" customWidth="1"/>
    <col min="8" max="8" width="7.921875" style="1" customWidth="1"/>
    <col min="9" max="10" width="9.3828125" style="1" customWidth="1"/>
    <col min="11" max="11" width="8.84375" style="1" customWidth="1"/>
    <col min="12" max="12" width="8.15234375" style="1" bestFit="1" customWidth="1"/>
    <col min="13" max="13" width="2.84375" style="1" customWidth="1"/>
    <col min="14" max="14" width="18.3828125" bestFit="1" customWidth="1"/>
  </cols>
  <sheetData>
    <row r="1" spans="1:19" ht="15.9" x14ac:dyDescent="0.4">
      <c r="D1" s="2"/>
      <c r="I1" s="166" t="s">
        <v>172</v>
      </c>
      <c r="J1" s="166"/>
      <c r="K1" s="166"/>
      <c r="L1" s="166"/>
    </row>
    <row r="2" spans="1:19" ht="15.9" x14ac:dyDescent="0.4">
      <c r="A2" s="5" t="s">
        <v>173</v>
      </c>
      <c r="B2" s="5" t="s">
        <v>174</v>
      </c>
      <c r="C2" s="5" t="s">
        <v>175</v>
      </c>
      <c r="D2" s="25" t="s">
        <v>101</v>
      </c>
      <c r="E2" s="6" t="s">
        <v>176</v>
      </c>
      <c r="F2" s="5" t="s">
        <v>177</v>
      </c>
      <c r="G2" s="5" t="s">
        <v>178</v>
      </c>
      <c r="H2" s="5" t="s">
        <v>179</v>
      </c>
      <c r="I2" s="44" t="s">
        <v>180</v>
      </c>
      <c r="J2" s="5" t="s">
        <v>181</v>
      </c>
      <c r="K2" s="5" t="s">
        <v>182</v>
      </c>
      <c r="L2" s="7" t="s">
        <v>183</v>
      </c>
      <c r="M2"/>
    </row>
    <row r="3" spans="1:19" ht="14.6" x14ac:dyDescent="0.4">
      <c r="A3" s="8" t="s">
        <v>7</v>
      </c>
      <c r="B3" s="9">
        <v>1</v>
      </c>
      <c r="C3" s="9" t="s">
        <v>185</v>
      </c>
      <c r="D3" s="23" t="s">
        <v>186</v>
      </c>
      <c r="E3" s="43" t="s">
        <v>187</v>
      </c>
      <c r="F3" s="9" t="s">
        <v>188</v>
      </c>
      <c r="G3" s="9" t="s">
        <v>189</v>
      </c>
      <c r="H3" s="9">
        <v>0.438</v>
      </c>
      <c r="I3" s="45">
        <v>9.2416540000000005E-2</v>
      </c>
      <c r="J3" s="10">
        <f t="shared" ref="J3:J45" si="0">EXP(I3)</f>
        <v>1.0968215970097166</v>
      </c>
      <c r="K3" s="10">
        <v>2.6120310000000001E-2</v>
      </c>
      <c r="L3" s="11">
        <v>4.2927470000000002E-4</v>
      </c>
      <c r="M3"/>
    </row>
    <row r="4" spans="1:19" ht="14.6" x14ac:dyDescent="0.4">
      <c r="A4" s="13" t="s">
        <v>10</v>
      </c>
      <c r="B4" s="1">
        <v>1</v>
      </c>
      <c r="C4" s="1" t="s">
        <v>190</v>
      </c>
      <c r="D4" s="24" t="s">
        <v>191</v>
      </c>
      <c r="E4" t="s">
        <v>192</v>
      </c>
      <c r="F4" s="1" t="s">
        <v>193</v>
      </c>
      <c r="G4" s="1" t="s">
        <v>194</v>
      </c>
      <c r="H4" s="1">
        <v>0.19800000000000001</v>
      </c>
      <c r="I4" s="20">
        <v>0.1188114</v>
      </c>
      <c r="J4" s="3">
        <f t="shared" si="0"/>
        <v>1.1261575049529708</v>
      </c>
      <c r="K4" s="3">
        <v>3.3215210000000002E-2</v>
      </c>
      <c r="L4" s="12">
        <v>3.711621E-4</v>
      </c>
      <c r="M4"/>
    </row>
    <row r="5" spans="1:19" ht="14.6" x14ac:dyDescent="0.4">
      <c r="A5" s="14"/>
      <c r="B5" s="1">
        <v>1</v>
      </c>
      <c r="C5" s="1" t="s">
        <v>195</v>
      </c>
      <c r="D5" s="24" t="s">
        <v>196</v>
      </c>
      <c r="E5" t="s">
        <v>192</v>
      </c>
      <c r="F5" s="1" t="s">
        <v>189</v>
      </c>
      <c r="G5" s="1" t="s">
        <v>194</v>
      </c>
      <c r="H5" s="1">
        <v>0.19800000000000001</v>
      </c>
      <c r="I5" s="20">
        <v>0.1188114</v>
      </c>
      <c r="J5" s="3">
        <f t="shared" si="0"/>
        <v>1.1261575049529708</v>
      </c>
      <c r="K5" s="3">
        <v>3.3215210000000002E-2</v>
      </c>
      <c r="L5" s="12">
        <v>3.711621E-4</v>
      </c>
      <c r="M5"/>
    </row>
    <row r="6" spans="1:19" ht="14.6" x14ac:dyDescent="0.4">
      <c r="A6" s="13"/>
      <c r="B6" s="1">
        <v>1</v>
      </c>
      <c r="C6" s="1" t="s">
        <v>197</v>
      </c>
      <c r="D6" s="24" t="s">
        <v>198</v>
      </c>
      <c r="E6" t="s">
        <v>192</v>
      </c>
      <c r="F6" s="1" t="s">
        <v>188</v>
      </c>
      <c r="G6" s="1" t="s">
        <v>194</v>
      </c>
      <c r="H6" s="1">
        <v>0.19800000000000001</v>
      </c>
      <c r="I6" s="20">
        <v>0.1188114</v>
      </c>
      <c r="J6" s="177">
        <f t="shared" si="0"/>
        <v>1.1261575049529708</v>
      </c>
      <c r="K6" s="3">
        <v>3.3215210000000002E-2</v>
      </c>
      <c r="L6" s="12">
        <v>3.711621E-4</v>
      </c>
      <c r="M6"/>
    </row>
    <row r="7" spans="1:19" ht="14.6" x14ac:dyDescent="0.4">
      <c r="A7" s="8"/>
      <c r="B7" s="9">
        <v>1</v>
      </c>
      <c r="C7" s="9" t="s">
        <v>199</v>
      </c>
      <c r="D7" s="23" t="s">
        <v>200</v>
      </c>
      <c r="E7" s="43" t="s">
        <v>192</v>
      </c>
      <c r="F7" s="9" t="s">
        <v>188</v>
      </c>
      <c r="G7" s="9" t="s">
        <v>189</v>
      </c>
      <c r="H7" s="9">
        <v>0.19800000000000001</v>
      </c>
      <c r="I7" s="45">
        <v>0.1190566</v>
      </c>
      <c r="J7" s="176">
        <f t="shared" si="0"/>
        <v>1.1264336726299589</v>
      </c>
      <c r="K7" s="10">
        <v>3.3277260000000003E-2</v>
      </c>
      <c r="L7" s="11">
        <v>3.701895E-4</v>
      </c>
      <c r="M7"/>
    </row>
    <row r="8" spans="1:19" ht="14.6" x14ac:dyDescent="0.4">
      <c r="A8" s="13" t="s">
        <v>23</v>
      </c>
      <c r="B8" s="1">
        <v>3</v>
      </c>
      <c r="C8" s="1" t="s">
        <v>201</v>
      </c>
      <c r="D8" s="24" t="s">
        <v>202</v>
      </c>
      <c r="E8" t="s">
        <v>192</v>
      </c>
      <c r="F8" s="1" t="s">
        <v>193</v>
      </c>
      <c r="G8" s="1" t="s">
        <v>189</v>
      </c>
      <c r="H8" s="1">
        <v>0.28399999999999997</v>
      </c>
      <c r="I8" s="20">
        <v>-0.1230919</v>
      </c>
      <c r="J8" s="3">
        <f t="shared" si="0"/>
        <v>0.88418240246419011</v>
      </c>
      <c r="K8" s="3">
        <v>2.98269E-2</v>
      </c>
      <c r="L8" s="12">
        <v>4.1142659999999999E-5</v>
      </c>
      <c r="M8"/>
    </row>
    <row r="9" spans="1:19" ht="14.6" x14ac:dyDescent="0.4">
      <c r="A9" s="15"/>
      <c r="B9" s="16">
        <v>3</v>
      </c>
      <c r="C9" s="16" t="s">
        <v>203</v>
      </c>
      <c r="D9" s="23" t="s">
        <v>204</v>
      </c>
      <c r="E9" s="43" t="s">
        <v>192</v>
      </c>
      <c r="F9" s="16" t="s">
        <v>189</v>
      </c>
      <c r="G9" s="16" t="s">
        <v>193</v>
      </c>
      <c r="H9" s="16">
        <v>0.23300000000000001</v>
      </c>
      <c r="I9" s="46">
        <v>-0.1112643</v>
      </c>
      <c r="J9" s="10">
        <f t="shared" si="0"/>
        <v>0.89470224787268038</v>
      </c>
      <c r="K9" s="17">
        <v>3.1849429999999998E-2</v>
      </c>
      <c r="L9" s="18">
        <v>5.0643750000000005E-4</v>
      </c>
      <c r="M9"/>
      <c r="O9" s="19"/>
      <c r="P9" s="19"/>
      <c r="Q9" s="19"/>
      <c r="R9" s="19"/>
      <c r="S9" s="19"/>
    </row>
    <row r="10" spans="1:19" ht="14.6" x14ac:dyDescent="0.4">
      <c r="A10" s="13" t="s">
        <v>49</v>
      </c>
      <c r="B10" s="1">
        <v>8</v>
      </c>
      <c r="C10" s="1" t="s">
        <v>205</v>
      </c>
      <c r="D10" s="24" t="s">
        <v>206</v>
      </c>
      <c r="E10" t="s">
        <v>192</v>
      </c>
      <c r="F10" s="1" t="s">
        <v>194</v>
      </c>
      <c r="G10" s="1" t="s">
        <v>188</v>
      </c>
      <c r="H10" s="1">
        <v>7.1999999999999995E-2</v>
      </c>
      <c r="I10" s="20">
        <v>0.176204</v>
      </c>
      <c r="J10" s="3">
        <f t="shared" si="0"/>
        <v>1.1926813408285726</v>
      </c>
      <c r="K10" s="3">
        <v>5.000897E-2</v>
      </c>
      <c r="L10" s="12">
        <v>4.5330369999999997E-4</v>
      </c>
      <c r="M10"/>
    </row>
    <row r="11" spans="1:19" ht="14.6" x14ac:dyDescent="0.4">
      <c r="A11" s="13"/>
      <c r="B11" s="1">
        <v>8</v>
      </c>
      <c r="C11" s="1" t="s">
        <v>207</v>
      </c>
      <c r="D11" s="24" t="s">
        <v>208</v>
      </c>
      <c r="E11" t="s">
        <v>192</v>
      </c>
      <c r="F11" s="1" t="s">
        <v>189</v>
      </c>
      <c r="G11" s="1" t="s">
        <v>193</v>
      </c>
      <c r="H11" s="1">
        <v>0.17499999999999999</v>
      </c>
      <c r="I11" s="20">
        <v>-0.13893440000000001</v>
      </c>
      <c r="J11" s="3">
        <f t="shared" si="0"/>
        <v>0.8702851172894116</v>
      </c>
      <c r="K11" s="3">
        <v>3.5101599999999997E-2</v>
      </c>
      <c r="L11" s="12">
        <v>8.3171560000000006E-5</v>
      </c>
      <c r="M11"/>
    </row>
    <row r="12" spans="1:19" ht="14.6" x14ac:dyDescent="0.4">
      <c r="A12" s="8"/>
      <c r="B12" s="9">
        <v>8</v>
      </c>
      <c r="C12" s="9" t="s">
        <v>209</v>
      </c>
      <c r="D12" s="23" t="s">
        <v>210</v>
      </c>
      <c r="E12" s="43" t="s">
        <v>192</v>
      </c>
      <c r="F12" s="9" t="s">
        <v>189</v>
      </c>
      <c r="G12" s="9" t="s">
        <v>193</v>
      </c>
      <c r="H12" s="9">
        <v>0.17599999999999999</v>
      </c>
      <c r="I12" s="45">
        <v>-0.13640360000000001</v>
      </c>
      <c r="J12" s="10">
        <f t="shared" si="0"/>
        <v>0.87249042428264389</v>
      </c>
      <c r="K12" s="10">
        <v>3.5088590000000003E-2</v>
      </c>
      <c r="L12" s="11">
        <v>1.108316E-4</v>
      </c>
      <c r="M12"/>
    </row>
    <row r="13" spans="1:19" ht="14.6" x14ac:dyDescent="0.4">
      <c r="A13" s="13" t="s">
        <v>53</v>
      </c>
      <c r="B13" s="1">
        <v>9</v>
      </c>
      <c r="C13" s="1" t="s">
        <v>211</v>
      </c>
      <c r="D13" s="24" t="s">
        <v>212</v>
      </c>
      <c r="E13" t="s">
        <v>192</v>
      </c>
      <c r="F13" s="1" t="s">
        <v>194</v>
      </c>
      <c r="G13" s="1" t="s">
        <v>188</v>
      </c>
      <c r="H13" s="1">
        <v>0.255</v>
      </c>
      <c r="I13" s="20">
        <v>-0.12626670000000001</v>
      </c>
      <c r="J13" s="3">
        <f t="shared" si="0"/>
        <v>0.88137975145513447</v>
      </c>
      <c r="K13" s="3">
        <v>3.00203E-2</v>
      </c>
      <c r="L13" s="12">
        <v>2.9319679999999998E-5</v>
      </c>
      <c r="M13"/>
    </row>
    <row r="14" spans="1:19" ht="14.6" x14ac:dyDescent="0.4">
      <c r="B14" s="1">
        <v>9</v>
      </c>
      <c r="C14" s="1" t="s">
        <v>213</v>
      </c>
      <c r="D14" s="24" t="s">
        <v>214</v>
      </c>
      <c r="E14" t="s">
        <v>192</v>
      </c>
      <c r="F14" s="1" t="s">
        <v>189</v>
      </c>
      <c r="G14" s="1" t="s">
        <v>193</v>
      </c>
      <c r="H14" s="1">
        <v>0.223</v>
      </c>
      <c r="I14" s="20">
        <v>-0.14154559999999999</v>
      </c>
      <c r="J14" s="3">
        <f t="shared" si="0"/>
        <v>0.868015593171371</v>
      </c>
      <c r="K14" s="3">
        <v>3.1662170000000003E-2</v>
      </c>
      <c r="L14" s="12">
        <v>9.0839490000000003E-6</v>
      </c>
      <c r="M14"/>
    </row>
    <row r="15" spans="1:19" ht="14.6" x14ac:dyDescent="0.4">
      <c r="B15" s="1">
        <v>9</v>
      </c>
      <c r="C15" s="1" t="s">
        <v>215</v>
      </c>
      <c r="D15" s="24" t="s">
        <v>216</v>
      </c>
      <c r="E15" t="s">
        <v>192</v>
      </c>
      <c r="F15" s="1" t="s">
        <v>189</v>
      </c>
      <c r="G15" s="1" t="s">
        <v>193</v>
      </c>
      <c r="H15" s="1">
        <v>0.222</v>
      </c>
      <c r="I15" s="20">
        <v>-0.1435139</v>
      </c>
      <c r="J15" s="3">
        <f t="shared" si="0"/>
        <v>0.86630875841181265</v>
      </c>
      <c r="K15" s="3">
        <v>3.1657070000000002E-2</v>
      </c>
      <c r="L15" s="12">
        <v>6.81253E-6</v>
      </c>
      <c r="M15"/>
    </row>
    <row r="16" spans="1:19" ht="14.6" x14ac:dyDescent="0.4">
      <c r="B16" s="1">
        <v>9</v>
      </c>
      <c r="C16" s="1" t="s">
        <v>217</v>
      </c>
      <c r="D16" s="24" t="s">
        <v>218</v>
      </c>
      <c r="E16" t="s">
        <v>192</v>
      </c>
      <c r="F16" s="1" t="s">
        <v>188</v>
      </c>
      <c r="G16" s="1" t="s">
        <v>194</v>
      </c>
      <c r="H16" s="1">
        <v>0.22500000000000001</v>
      </c>
      <c r="I16" s="20">
        <v>-0.14392630000000001</v>
      </c>
      <c r="J16" s="3">
        <f t="shared" si="0"/>
        <v>0.8659515663379117</v>
      </c>
      <c r="K16" s="3">
        <v>3.1626010000000003E-2</v>
      </c>
      <c r="L16" s="12">
        <v>6.2847299999999997E-6</v>
      </c>
      <c r="M16"/>
    </row>
    <row r="17" spans="2:13" ht="14.6" x14ac:dyDescent="0.4">
      <c r="B17" s="1">
        <v>9</v>
      </c>
      <c r="C17" s="1" t="s">
        <v>219</v>
      </c>
      <c r="D17" s="24" t="s">
        <v>220</v>
      </c>
      <c r="E17" t="s">
        <v>187</v>
      </c>
      <c r="F17" s="1" t="s">
        <v>188</v>
      </c>
      <c r="G17" s="1" t="s">
        <v>194</v>
      </c>
      <c r="H17" s="1">
        <v>0.312</v>
      </c>
      <c r="I17" s="20">
        <v>-0.1211752</v>
      </c>
      <c r="J17" s="3">
        <f t="shared" si="0"/>
        <v>0.88587874004078471</v>
      </c>
      <c r="K17" s="3">
        <v>2.9024680000000001E-2</v>
      </c>
      <c r="L17" s="12">
        <v>3.3521469999999999E-5</v>
      </c>
      <c r="M17"/>
    </row>
    <row r="18" spans="2:13" ht="14.6" x14ac:dyDescent="0.4">
      <c r="B18" s="1">
        <v>9</v>
      </c>
      <c r="C18" s="1" t="s">
        <v>221</v>
      </c>
      <c r="D18" s="24" t="s">
        <v>222</v>
      </c>
      <c r="E18" t="s">
        <v>192</v>
      </c>
      <c r="F18" s="1" t="s">
        <v>193</v>
      </c>
      <c r="G18" s="1" t="s">
        <v>189</v>
      </c>
      <c r="H18" s="1">
        <v>0.436</v>
      </c>
      <c r="I18" s="20">
        <v>-9.3311379999999999E-2</v>
      </c>
      <c r="J18" s="3">
        <f t="shared" si="0"/>
        <v>0.9109098170329577</v>
      </c>
      <c r="K18" s="3">
        <v>2.6785349999999999E-2</v>
      </c>
      <c r="L18" s="12">
        <v>5.2497079999999998E-4</v>
      </c>
      <c r="M18"/>
    </row>
    <row r="19" spans="2:13" ht="14.6" x14ac:dyDescent="0.4">
      <c r="B19" s="1">
        <v>9</v>
      </c>
      <c r="C19" s="1" t="s">
        <v>223</v>
      </c>
      <c r="D19" s="24" t="s">
        <v>224</v>
      </c>
      <c r="E19" t="s">
        <v>192</v>
      </c>
      <c r="F19" s="1" t="s">
        <v>188</v>
      </c>
      <c r="G19" s="1" t="s">
        <v>189</v>
      </c>
      <c r="H19" s="1">
        <v>0.214</v>
      </c>
      <c r="I19" s="20">
        <v>-0.14862030000000001</v>
      </c>
      <c r="J19" s="3">
        <f t="shared" si="0"/>
        <v>0.8618963148068568</v>
      </c>
      <c r="K19" s="3">
        <v>3.2431210000000002E-2</v>
      </c>
      <c r="L19" s="12">
        <v>5.425256E-6</v>
      </c>
      <c r="M19"/>
    </row>
    <row r="20" spans="2:13" ht="14.6" x14ac:dyDescent="0.4">
      <c r="B20" s="1">
        <v>9</v>
      </c>
      <c r="C20" s="1" t="s">
        <v>225</v>
      </c>
      <c r="D20" s="24" t="s">
        <v>226</v>
      </c>
      <c r="E20" t="s">
        <v>192</v>
      </c>
      <c r="F20" s="1" t="s">
        <v>194</v>
      </c>
      <c r="G20" s="1" t="s">
        <v>188</v>
      </c>
      <c r="H20" s="1">
        <v>0.35599999999999998</v>
      </c>
      <c r="I20" s="20">
        <v>-0.103505</v>
      </c>
      <c r="J20" s="3">
        <f t="shared" si="0"/>
        <v>0.90167151437301263</v>
      </c>
      <c r="K20" s="3">
        <v>2.7991950000000002E-2</v>
      </c>
      <c r="L20" s="12">
        <v>2.343956E-4</v>
      </c>
      <c r="M20"/>
    </row>
    <row r="21" spans="2:13" ht="14.6" x14ac:dyDescent="0.4">
      <c r="B21" s="1">
        <v>9</v>
      </c>
      <c r="C21" s="1" t="s">
        <v>227</v>
      </c>
      <c r="D21" s="24" t="s">
        <v>228</v>
      </c>
      <c r="E21" t="s">
        <v>192</v>
      </c>
      <c r="F21" s="1" t="s">
        <v>193</v>
      </c>
      <c r="G21" s="1" t="s">
        <v>189</v>
      </c>
      <c r="H21" s="1">
        <v>0.219</v>
      </c>
      <c r="I21" s="20">
        <v>-0.15687190000000001</v>
      </c>
      <c r="J21" s="3">
        <f t="shared" si="0"/>
        <v>0.85481355342059917</v>
      </c>
      <c r="K21" s="3">
        <v>3.1735640000000002E-2</v>
      </c>
      <c r="L21" s="12">
        <v>9.605724E-7</v>
      </c>
      <c r="M21"/>
    </row>
    <row r="22" spans="2:13" ht="14.6" x14ac:dyDescent="0.4">
      <c r="B22" s="1">
        <v>9</v>
      </c>
      <c r="C22" s="1" t="s">
        <v>229</v>
      </c>
      <c r="D22" s="24" t="s">
        <v>230</v>
      </c>
      <c r="E22" t="s">
        <v>192</v>
      </c>
      <c r="F22" s="1" t="s">
        <v>194</v>
      </c>
      <c r="G22" s="1" t="s">
        <v>188</v>
      </c>
      <c r="H22" s="1">
        <v>0.35899999999999999</v>
      </c>
      <c r="I22" s="20">
        <v>-0.10933180000000001</v>
      </c>
      <c r="J22" s="3">
        <f t="shared" si="0"/>
        <v>0.89643293170133242</v>
      </c>
      <c r="K22" s="3">
        <v>2.7414170000000002E-2</v>
      </c>
      <c r="L22" s="12">
        <v>7.3502699999999997E-5</v>
      </c>
      <c r="M22"/>
    </row>
    <row r="23" spans="2:13" ht="14.6" x14ac:dyDescent="0.4">
      <c r="B23" s="1">
        <v>9</v>
      </c>
      <c r="C23" s="1" t="s">
        <v>231</v>
      </c>
      <c r="D23" s="24" t="s">
        <v>232</v>
      </c>
      <c r="E23" t="s">
        <v>192</v>
      </c>
      <c r="F23" s="1" t="s">
        <v>193</v>
      </c>
      <c r="G23" s="1" t="s">
        <v>194</v>
      </c>
      <c r="H23" s="1">
        <v>0.21299999999999999</v>
      </c>
      <c r="I23" s="20">
        <v>-0.15506590000000001</v>
      </c>
      <c r="J23" s="3">
        <f t="shared" si="0"/>
        <v>0.85635874158300074</v>
      </c>
      <c r="K23" s="3">
        <v>3.2399249999999997E-2</v>
      </c>
      <c r="L23" s="12">
        <v>2.070396E-6</v>
      </c>
      <c r="M23"/>
    </row>
    <row r="24" spans="2:13" ht="14.6" x14ac:dyDescent="0.4">
      <c r="B24" s="1">
        <v>9</v>
      </c>
      <c r="C24" s="1" t="s">
        <v>233</v>
      </c>
      <c r="D24" s="24" t="s">
        <v>234</v>
      </c>
      <c r="E24" t="s">
        <v>192</v>
      </c>
      <c r="F24" s="1" t="s">
        <v>189</v>
      </c>
      <c r="G24" s="1" t="s">
        <v>188</v>
      </c>
      <c r="H24" s="1">
        <v>0.219</v>
      </c>
      <c r="I24" s="20">
        <v>-0.15887780000000001</v>
      </c>
      <c r="J24" s="3">
        <f t="shared" si="0"/>
        <v>0.85310060149328604</v>
      </c>
      <c r="K24" s="3">
        <v>3.1730069999999999E-2</v>
      </c>
      <c r="L24" s="12">
        <v>6.9776279999999996E-7</v>
      </c>
      <c r="M24"/>
    </row>
    <row r="25" spans="2:13" ht="14.6" x14ac:dyDescent="0.4">
      <c r="B25" s="1">
        <v>9</v>
      </c>
      <c r="C25" s="1" t="s">
        <v>235</v>
      </c>
      <c r="D25" s="24" t="s">
        <v>236</v>
      </c>
      <c r="E25" t="s">
        <v>192</v>
      </c>
      <c r="F25" s="1" t="s">
        <v>193</v>
      </c>
      <c r="G25" s="1" t="s">
        <v>189</v>
      </c>
      <c r="H25" s="1">
        <v>0.219</v>
      </c>
      <c r="I25" s="20">
        <v>-0.15887780000000001</v>
      </c>
      <c r="J25" s="3">
        <f t="shared" si="0"/>
        <v>0.85310060149328604</v>
      </c>
      <c r="K25" s="3">
        <v>3.1730069999999999E-2</v>
      </c>
      <c r="L25" s="12">
        <v>6.9776279999999996E-7</v>
      </c>
      <c r="M25"/>
    </row>
    <row r="26" spans="2:13" ht="14.6" x14ac:dyDescent="0.4">
      <c r="B26" s="1">
        <v>9</v>
      </c>
      <c r="C26" s="1" t="s">
        <v>237</v>
      </c>
      <c r="D26" s="24" t="s">
        <v>238</v>
      </c>
      <c r="E26" t="s">
        <v>192</v>
      </c>
      <c r="F26" s="1" t="s">
        <v>188</v>
      </c>
      <c r="G26" s="1" t="s">
        <v>194</v>
      </c>
      <c r="H26" s="1">
        <v>0.219</v>
      </c>
      <c r="I26" s="20">
        <v>-0.15887780000000001</v>
      </c>
      <c r="J26" s="3">
        <f t="shared" si="0"/>
        <v>0.85310060149328604</v>
      </c>
      <c r="K26" s="3">
        <v>3.1730069999999999E-2</v>
      </c>
      <c r="L26" s="12">
        <v>6.9776279999999996E-7</v>
      </c>
      <c r="M26"/>
    </row>
    <row r="27" spans="2:13" ht="14.6" x14ac:dyDescent="0.4">
      <c r="B27" s="1">
        <v>9</v>
      </c>
      <c r="C27" s="1" t="s">
        <v>239</v>
      </c>
      <c r="D27" s="24" t="s">
        <v>240</v>
      </c>
      <c r="E27" t="s">
        <v>192</v>
      </c>
      <c r="F27" s="1" t="s">
        <v>188</v>
      </c>
      <c r="G27" s="1" t="s">
        <v>194</v>
      </c>
      <c r="H27" s="1">
        <v>0.21</v>
      </c>
      <c r="I27" s="20">
        <v>-0.15478120000000001</v>
      </c>
      <c r="J27" s="3">
        <f t="shared" si="0"/>
        <v>0.85660258162571246</v>
      </c>
      <c r="K27" s="3">
        <v>3.2445870000000002E-2</v>
      </c>
      <c r="L27" s="12">
        <v>2.2324820000000002E-6</v>
      </c>
      <c r="M27"/>
    </row>
    <row r="28" spans="2:13" ht="14.6" x14ac:dyDescent="0.4">
      <c r="B28" s="1">
        <v>9</v>
      </c>
      <c r="C28" s="1" t="s">
        <v>241</v>
      </c>
      <c r="D28" s="24" t="s">
        <v>242</v>
      </c>
      <c r="E28" t="s">
        <v>192</v>
      </c>
      <c r="F28" s="1" t="s">
        <v>193</v>
      </c>
      <c r="G28" s="1" t="s">
        <v>189</v>
      </c>
      <c r="H28" s="1">
        <v>0.35399999999999998</v>
      </c>
      <c r="I28" s="20">
        <v>-9.6202910000000003E-2</v>
      </c>
      <c r="J28" s="3">
        <f t="shared" si="0"/>
        <v>0.90827969833579369</v>
      </c>
      <c r="K28" s="3">
        <v>2.7039110000000002E-2</v>
      </c>
      <c r="L28" s="12">
        <v>3.9870219999999998E-4</v>
      </c>
      <c r="M28"/>
    </row>
    <row r="29" spans="2:13" ht="14.6" x14ac:dyDescent="0.4">
      <c r="B29" s="1">
        <v>9</v>
      </c>
      <c r="C29" s="1" t="s">
        <v>243</v>
      </c>
      <c r="D29" s="24" t="s">
        <v>244</v>
      </c>
      <c r="E29" t="s">
        <v>192</v>
      </c>
      <c r="F29" s="1" t="s">
        <v>193</v>
      </c>
      <c r="G29" s="1" t="s">
        <v>189</v>
      </c>
      <c r="H29" s="1">
        <v>0.21</v>
      </c>
      <c r="I29" s="20">
        <v>-0.15478120000000001</v>
      </c>
      <c r="J29" s="3">
        <f t="shared" si="0"/>
        <v>0.85660258162571246</v>
      </c>
      <c r="K29" s="3">
        <v>3.2445870000000002E-2</v>
      </c>
      <c r="L29" s="12">
        <v>2.2324820000000002E-6</v>
      </c>
      <c r="M29"/>
    </row>
    <row r="30" spans="2:13" ht="14.6" x14ac:dyDescent="0.4">
      <c r="B30" s="1">
        <v>9</v>
      </c>
      <c r="C30" s="1" t="s">
        <v>245</v>
      </c>
      <c r="D30" s="24" t="s">
        <v>246</v>
      </c>
      <c r="E30" t="s">
        <v>192</v>
      </c>
      <c r="F30" s="1" t="s">
        <v>188</v>
      </c>
      <c r="G30" s="1" t="s">
        <v>193</v>
      </c>
      <c r="H30" s="1">
        <v>0.219</v>
      </c>
      <c r="I30" s="20">
        <v>-0.15340899999999999</v>
      </c>
      <c r="J30" s="3">
        <f t="shared" si="0"/>
        <v>0.85777881851978766</v>
      </c>
      <c r="K30" s="3">
        <v>3.1631529999999998E-2</v>
      </c>
      <c r="L30" s="12">
        <v>1.5193809999999999E-6</v>
      </c>
      <c r="M30"/>
    </row>
    <row r="31" spans="2:13" ht="14.6" x14ac:dyDescent="0.4">
      <c r="B31" s="1">
        <v>9</v>
      </c>
      <c r="C31" s="1" t="s">
        <v>247</v>
      </c>
      <c r="D31" s="24" t="s">
        <v>248</v>
      </c>
      <c r="E31" t="s">
        <v>192</v>
      </c>
      <c r="F31" s="1" t="s">
        <v>193</v>
      </c>
      <c r="G31" s="1" t="s">
        <v>189</v>
      </c>
      <c r="H31" s="1">
        <v>0.21</v>
      </c>
      <c r="I31" s="20">
        <v>-0.15478120000000001</v>
      </c>
      <c r="J31" s="3">
        <f t="shared" si="0"/>
        <v>0.85660258162571246</v>
      </c>
      <c r="K31" s="3">
        <v>3.2445870000000002E-2</v>
      </c>
      <c r="L31" s="12">
        <v>2.2324820000000002E-6</v>
      </c>
      <c r="M31"/>
    </row>
    <row r="32" spans="2:13" ht="14.6" x14ac:dyDescent="0.4">
      <c r="B32" s="1">
        <v>9</v>
      </c>
      <c r="C32" s="1" t="s">
        <v>249</v>
      </c>
      <c r="D32" s="24" t="s">
        <v>250</v>
      </c>
      <c r="E32" t="s">
        <v>192</v>
      </c>
      <c r="F32" s="1" t="s">
        <v>193</v>
      </c>
      <c r="G32" s="1" t="s">
        <v>188</v>
      </c>
      <c r="H32" s="1">
        <v>0.21199999999999999</v>
      </c>
      <c r="I32" s="20">
        <v>-0.1492636</v>
      </c>
      <c r="J32" s="3">
        <f t="shared" si="0"/>
        <v>0.86134203521068875</v>
      </c>
      <c r="K32" s="3">
        <v>3.2314879999999997E-2</v>
      </c>
      <c r="L32" s="12">
        <v>4.5785110000000004E-6</v>
      </c>
      <c r="M32"/>
    </row>
    <row r="33" spans="1:13" ht="14.6" x14ac:dyDescent="0.4">
      <c r="B33" s="1">
        <v>9</v>
      </c>
      <c r="C33" s="1" t="s">
        <v>251</v>
      </c>
      <c r="D33" s="24" t="s">
        <v>252</v>
      </c>
      <c r="E33" t="s">
        <v>187</v>
      </c>
      <c r="F33" s="1" t="s">
        <v>188</v>
      </c>
      <c r="G33" s="1" t="s">
        <v>189</v>
      </c>
      <c r="H33" s="1">
        <v>0.155</v>
      </c>
      <c r="I33" s="20">
        <v>-0.1403373</v>
      </c>
      <c r="J33" s="3">
        <f t="shared" si="0"/>
        <v>0.86906505031444992</v>
      </c>
      <c r="K33" s="3">
        <v>3.6954189999999998E-2</v>
      </c>
      <c r="L33" s="12">
        <v>1.5862029999999999E-4</v>
      </c>
      <c r="M33"/>
    </row>
    <row r="34" spans="1:13" ht="14.6" x14ac:dyDescent="0.4">
      <c r="B34" s="1">
        <v>9</v>
      </c>
      <c r="C34" s="1" t="s">
        <v>253</v>
      </c>
      <c r="D34" s="24" t="s">
        <v>254</v>
      </c>
      <c r="E34" t="s">
        <v>192</v>
      </c>
      <c r="F34" s="1" t="s">
        <v>193</v>
      </c>
      <c r="G34" s="1" t="s">
        <v>189</v>
      </c>
      <c r="H34" s="1">
        <v>0.21199999999999999</v>
      </c>
      <c r="I34" s="20">
        <v>-0.1492636</v>
      </c>
      <c r="J34" s="3">
        <f t="shared" si="0"/>
        <v>0.86134203521068875</v>
      </c>
      <c r="K34" s="3">
        <v>3.2314879999999997E-2</v>
      </c>
      <c r="L34" s="12">
        <v>4.5785110000000004E-6</v>
      </c>
      <c r="M34"/>
    </row>
    <row r="35" spans="1:13" ht="14.6" x14ac:dyDescent="0.4">
      <c r="B35" s="1">
        <v>9</v>
      </c>
      <c r="C35" s="1" t="s">
        <v>255</v>
      </c>
      <c r="D35" s="24" t="s">
        <v>256</v>
      </c>
      <c r="E35" t="s">
        <v>192</v>
      </c>
      <c r="F35" s="1" t="s">
        <v>188</v>
      </c>
      <c r="G35" s="1" t="s">
        <v>194</v>
      </c>
      <c r="H35" s="1">
        <v>0.21199999999999999</v>
      </c>
      <c r="I35" s="20">
        <v>-0.1492636</v>
      </c>
      <c r="J35" s="3">
        <f t="shared" si="0"/>
        <v>0.86134203521068875</v>
      </c>
      <c r="K35" s="3">
        <v>3.2314879999999997E-2</v>
      </c>
      <c r="L35" s="12">
        <v>4.5785110000000004E-6</v>
      </c>
      <c r="M35"/>
    </row>
    <row r="36" spans="1:13" ht="14.6" x14ac:dyDescent="0.4">
      <c r="B36" s="1">
        <v>9</v>
      </c>
      <c r="C36" s="1" t="s">
        <v>257</v>
      </c>
      <c r="D36" s="24" t="s">
        <v>258</v>
      </c>
      <c r="E36" t="s">
        <v>192</v>
      </c>
      <c r="F36" s="1" t="s">
        <v>189</v>
      </c>
      <c r="G36" s="1" t="s">
        <v>188</v>
      </c>
      <c r="H36" s="1">
        <v>0.219</v>
      </c>
      <c r="I36" s="20">
        <v>-0.14510899999999999</v>
      </c>
      <c r="J36" s="3">
        <f t="shared" si="0"/>
        <v>0.86492801081927051</v>
      </c>
      <c r="K36" s="3">
        <v>3.1686720000000002E-2</v>
      </c>
      <c r="L36" s="12">
        <v>5.5050499999999999E-6</v>
      </c>
      <c r="M36"/>
    </row>
    <row r="37" spans="1:13" ht="14.6" x14ac:dyDescent="0.4">
      <c r="B37" s="1">
        <v>9</v>
      </c>
      <c r="C37" s="1" t="s">
        <v>259</v>
      </c>
      <c r="D37" s="24" t="s">
        <v>260</v>
      </c>
      <c r="E37" t="s">
        <v>192</v>
      </c>
      <c r="F37" s="1" t="s">
        <v>193</v>
      </c>
      <c r="G37" s="1" t="s">
        <v>189</v>
      </c>
      <c r="H37" s="1">
        <v>0.219</v>
      </c>
      <c r="I37" s="20">
        <v>-0.15177860000000001</v>
      </c>
      <c r="J37" s="3">
        <f t="shared" si="0"/>
        <v>0.8591784818009599</v>
      </c>
      <c r="K37" s="3">
        <v>3.191716E-2</v>
      </c>
      <c r="L37" s="12">
        <v>2.399912E-6</v>
      </c>
      <c r="M37"/>
    </row>
    <row r="38" spans="1:13" ht="14.6" x14ac:dyDescent="0.4">
      <c r="B38" s="1">
        <v>9</v>
      </c>
      <c r="C38" s="1" t="s">
        <v>261</v>
      </c>
      <c r="D38" s="24" t="s">
        <v>262</v>
      </c>
      <c r="E38" t="s">
        <v>192</v>
      </c>
      <c r="F38" s="1" t="s">
        <v>194</v>
      </c>
      <c r="G38" s="1" t="s">
        <v>188</v>
      </c>
      <c r="H38" s="1">
        <v>0.217</v>
      </c>
      <c r="I38" s="20">
        <v>-0.15160399999999999</v>
      </c>
      <c r="J38" s="3">
        <f t="shared" si="0"/>
        <v>0.85932850746074141</v>
      </c>
      <c r="K38" s="3">
        <v>3.1936140000000002E-2</v>
      </c>
      <c r="L38" s="12">
        <v>2.4971970000000001E-6</v>
      </c>
      <c r="M38"/>
    </row>
    <row r="39" spans="1:13" ht="14.6" x14ac:dyDescent="0.4">
      <c r="B39" s="1">
        <v>9</v>
      </c>
      <c r="C39" s="1" t="s">
        <v>263</v>
      </c>
      <c r="D39" s="24" t="s">
        <v>264</v>
      </c>
      <c r="E39" t="s">
        <v>192</v>
      </c>
      <c r="F39" s="1" t="s">
        <v>188</v>
      </c>
      <c r="G39" s="1" t="s">
        <v>194</v>
      </c>
      <c r="H39" s="1">
        <v>0.27700000000000002</v>
      </c>
      <c r="I39" s="20">
        <v>-0.10076640000000001</v>
      </c>
      <c r="J39" s="3">
        <f t="shared" si="0"/>
        <v>0.90414421630760955</v>
      </c>
      <c r="K39" s="3">
        <v>2.8778069999999999E-2</v>
      </c>
      <c r="L39" s="12">
        <v>4.9163250000000005E-4</v>
      </c>
      <c r="M39"/>
    </row>
    <row r="40" spans="1:13" ht="14.6" x14ac:dyDescent="0.4">
      <c r="B40" s="1">
        <v>9</v>
      </c>
      <c r="C40" s="1" t="s">
        <v>265</v>
      </c>
      <c r="D40" s="24" t="s">
        <v>266</v>
      </c>
      <c r="E40" t="s">
        <v>187</v>
      </c>
      <c r="F40" s="1" t="s">
        <v>194</v>
      </c>
      <c r="G40" s="1" t="s">
        <v>188</v>
      </c>
      <c r="H40" s="1">
        <v>0.217</v>
      </c>
      <c r="I40" s="20">
        <v>-0.1419551</v>
      </c>
      <c r="J40" s="3">
        <f t="shared" si="0"/>
        <v>0.86766021355490985</v>
      </c>
      <c r="K40" s="3">
        <v>3.1860529999999998E-2</v>
      </c>
      <c r="L40" s="12">
        <v>9.7233220000000008E-6</v>
      </c>
      <c r="M40"/>
    </row>
    <row r="41" spans="1:13" ht="14.6" x14ac:dyDescent="0.4">
      <c r="B41" s="1">
        <v>9</v>
      </c>
      <c r="C41" s="1" t="s">
        <v>267</v>
      </c>
      <c r="D41" s="24" t="s">
        <v>268</v>
      </c>
      <c r="E41" t="s">
        <v>187</v>
      </c>
      <c r="F41" s="1" t="s">
        <v>194</v>
      </c>
      <c r="G41" s="1" t="s">
        <v>188</v>
      </c>
      <c r="H41" s="1">
        <v>0.216</v>
      </c>
      <c r="I41" s="20">
        <v>-0.1428693</v>
      </c>
      <c r="J41" s="3">
        <f t="shared" si="0"/>
        <v>0.866867361055775</v>
      </c>
      <c r="K41" s="3">
        <v>3.1885959999999998E-2</v>
      </c>
      <c r="L41" s="12">
        <v>8.6743279999999992E-6</v>
      </c>
      <c r="M41"/>
    </row>
    <row r="42" spans="1:13" ht="14.6" x14ac:dyDescent="0.4">
      <c r="B42" s="1">
        <v>9</v>
      </c>
      <c r="C42" s="1" t="s">
        <v>269</v>
      </c>
      <c r="D42" s="24" t="s">
        <v>270</v>
      </c>
      <c r="E42" t="s">
        <v>192</v>
      </c>
      <c r="F42" s="1" t="s">
        <v>188</v>
      </c>
      <c r="G42" s="1" t="s">
        <v>194</v>
      </c>
      <c r="H42" s="1">
        <v>0.39900000000000002</v>
      </c>
      <c r="I42" s="20">
        <v>-0.1062908</v>
      </c>
      <c r="J42" s="3">
        <f t="shared" si="0"/>
        <v>0.89916313341433829</v>
      </c>
      <c r="K42" s="3">
        <v>2.6737750000000001E-2</v>
      </c>
      <c r="L42" s="12">
        <v>7.7491700000000002E-5</v>
      </c>
      <c r="M42"/>
    </row>
    <row r="43" spans="1:13" ht="14.6" x14ac:dyDescent="0.4">
      <c r="A43" s="9"/>
      <c r="B43" s="9">
        <v>9</v>
      </c>
      <c r="C43" s="9" t="s">
        <v>271</v>
      </c>
      <c r="D43" s="23" t="s">
        <v>272</v>
      </c>
      <c r="E43" s="43" t="s">
        <v>187</v>
      </c>
      <c r="F43" s="9" t="s">
        <v>188</v>
      </c>
      <c r="G43" s="9" t="s">
        <v>194</v>
      </c>
      <c r="H43" s="9">
        <v>0.45100000000000001</v>
      </c>
      <c r="I43" s="45">
        <v>-0.1040209</v>
      </c>
      <c r="J43" s="10">
        <f t="shared" si="0"/>
        <v>0.90120646200931942</v>
      </c>
      <c r="K43" s="10">
        <v>2.766476E-2</v>
      </c>
      <c r="L43" s="11">
        <v>1.838815E-4</v>
      </c>
      <c r="M43"/>
    </row>
    <row r="44" spans="1:13" ht="14.6" x14ac:dyDescent="0.4">
      <c r="A44" s="8" t="s">
        <v>80</v>
      </c>
      <c r="B44" s="9">
        <v>17</v>
      </c>
      <c r="C44" s="9" t="s">
        <v>273</v>
      </c>
      <c r="D44" s="23" t="s">
        <v>145</v>
      </c>
      <c r="E44" s="47" t="s">
        <v>187</v>
      </c>
      <c r="F44" s="9" t="s">
        <v>188</v>
      </c>
      <c r="G44" s="9" t="s">
        <v>194</v>
      </c>
      <c r="H44" s="9">
        <v>9.1999999999999998E-2</v>
      </c>
      <c r="I44" s="45">
        <v>0.18374190000000001</v>
      </c>
      <c r="J44" s="10">
        <f t="shared" si="0"/>
        <v>1.2017056228454248</v>
      </c>
      <c r="K44" s="10">
        <v>4.582493E-2</v>
      </c>
      <c r="L44" s="11">
        <v>6.7255730000000003E-5</v>
      </c>
      <c r="M44"/>
    </row>
    <row r="45" spans="1:13" ht="14.6" x14ac:dyDescent="0.4">
      <c r="A45" s="8" t="s">
        <v>94</v>
      </c>
      <c r="B45" s="9">
        <v>21</v>
      </c>
      <c r="C45" s="9" t="s">
        <v>274</v>
      </c>
      <c r="D45" s="23" t="s">
        <v>275</v>
      </c>
      <c r="E45" s="43" t="s">
        <v>192</v>
      </c>
      <c r="F45" s="9" t="s">
        <v>188</v>
      </c>
      <c r="G45" s="9" t="s">
        <v>194</v>
      </c>
      <c r="H45" s="9">
        <v>0.19400000000000001</v>
      </c>
      <c r="I45" s="45">
        <v>-0.127668</v>
      </c>
      <c r="J45" s="10">
        <f t="shared" si="0"/>
        <v>0.88014553896236603</v>
      </c>
      <c r="K45" s="10">
        <v>3.2498350000000002E-2</v>
      </c>
      <c r="L45" s="11">
        <v>9.3859460000000002E-5</v>
      </c>
      <c r="M45"/>
    </row>
    <row r="47" spans="1:13" ht="15.9" x14ac:dyDescent="0.4">
      <c r="A47" s="129" t="s">
        <v>276</v>
      </c>
      <c r="C47" s="4"/>
      <c r="D47"/>
    </row>
  </sheetData>
  <mergeCells count="1">
    <mergeCell ref="I1:L1"/>
  </mergeCells>
  <pageMargins left="0.7" right="0.7" top="0.75" bottom="0.75" header="0.3" footer="0.3"/>
  <pageSetup orientation="portrait" horizontalDpi="4294967295" vertic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E3A101-9590-4B0F-A788-8A7CB82A3681}">
  <dimension ref="B1:Y50"/>
  <sheetViews>
    <sheetView zoomScale="120" zoomScaleNormal="120" workbookViewId="0">
      <selection activeCell="D44" sqref="D44"/>
    </sheetView>
  </sheetViews>
  <sheetFormatPr defaultColWidth="8.84375" defaultRowHeight="15.9" x14ac:dyDescent="0.45"/>
  <cols>
    <col min="1" max="1" width="3.15234375" style="21" customWidth="1"/>
    <col min="2" max="2" width="10.84375" style="26" bestFit="1" customWidth="1"/>
    <col min="3" max="3" width="6.84375" style="26" customWidth="1"/>
    <col min="4" max="4" width="13.84375" style="26" customWidth="1"/>
    <col min="5" max="5" width="11.3828125" style="26" customWidth="1"/>
    <col min="6" max="6" width="6.69140625" style="26" customWidth="1"/>
    <col min="7" max="7" width="6.3046875" style="26" customWidth="1"/>
    <col min="8" max="8" width="8.84375" style="26"/>
    <col min="9" max="9" width="10" style="38" customWidth="1"/>
    <col min="10" max="10" width="11.15234375" style="38" customWidth="1"/>
    <col min="11" max="11" width="10.15234375" style="38" customWidth="1"/>
    <col min="12" max="12" width="11.3828125" style="38" customWidth="1"/>
    <col min="13" max="13" width="10.84375" style="38" bestFit="1" customWidth="1"/>
    <col min="14" max="14" width="8.3046875" style="38" customWidth="1"/>
    <col min="15" max="15" width="9.3828125" style="38" customWidth="1"/>
    <col min="16" max="16" width="11.3828125" style="38" customWidth="1"/>
    <col min="17" max="17" width="9.3828125" style="42" customWidth="1"/>
    <col min="18" max="18" width="11.3828125" style="42" customWidth="1"/>
    <col min="19" max="19" width="8.84375" style="79" customWidth="1"/>
    <col min="20" max="20" width="9.69140625" style="120" customWidth="1"/>
    <col min="21" max="21" width="11.3828125" style="21" customWidth="1"/>
    <col min="22" max="22" width="11.3828125" style="121" customWidth="1"/>
    <col min="23" max="23" width="13.69140625" customWidth="1"/>
    <col min="26" max="16384" width="8.84375" style="21"/>
  </cols>
  <sheetData>
    <row r="1" spans="2:22" ht="16.3" thickBot="1" x14ac:dyDescent="0.5">
      <c r="E1" s="80"/>
      <c r="H1" s="167" t="s">
        <v>277</v>
      </c>
      <c r="I1" s="168"/>
      <c r="J1" s="169"/>
      <c r="K1" s="167" t="s">
        <v>278</v>
      </c>
      <c r="L1" s="168"/>
      <c r="M1" s="168"/>
      <c r="N1" s="168"/>
      <c r="O1" s="169"/>
      <c r="P1" s="170" t="s">
        <v>279</v>
      </c>
      <c r="Q1" s="171"/>
      <c r="R1" s="171"/>
      <c r="S1" s="171"/>
      <c r="T1" s="172"/>
      <c r="U1" s="173" t="s">
        <v>280</v>
      </c>
      <c r="V1" s="174"/>
    </row>
    <row r="2" spans="2:22" ht="16.3" thickBot="1" x14ac:dyDescent="0.5">
      <c r="B2" s="84" t="s">
        <v>173</v>
      </c>
      <c r="C2" s="99" t="s">
        <v>174</v>
      </c>
      <c r="D2" s="99" t="s">
        <v>175</v>
      </c>
      <c r="E2" s="100" t="s">
        <v>101</v>
      </c>
      <c r="F2" s="99" t="s">
        <v>177</v>
      </c>
      <c r="G2" s="101" t="s">
        <v>178</v>
      </c>
      <c r="H2" s="84" t="s">
        <v>281</v>
      </c>
      <c r="I2" s="82" t="s">
        <v>282</v>
      </c>
      <c r="J2" s="83" t="s">
        <v>283</v>
      </c>
      <c r="K2" s="81" t="s">
        <v>277</v>
      </c>
      <c r="L2" s="82" t="s">
        <v>284</v>
      </c>
      <c r="M2" s="82" t="s">
        <v>285</v>
      </c>
      <c r="N2" s="82" t="s">
        <v>181</v>
      </c>
      <c r="O2" s="83" t="s">
        <v>184</v>
      </c>
      <c r="P2" s="81" t="s">
        <v>277</v>
      </c>
      <c r="Q2" s="82" t="s">
        <v>284</v>
      </c>
      <c r="R2" s="82" t="s">
        <v>285</v>
      </c>
      <c r="S2" s="82" t="s">
        <v>181</v>
      </c>
      <c r="T2" s="117" t="s">
        <v>184</v>
      </c>
      <c r="U2" s="82" t="s">
        <v>184</v>
      </c>
      <c r="V2" s="117" t="s">
        <v>286</v>
      </c>
    </row>
    <row r="3" spans="2:22" ht="16.3" thickBot="1" x14ac:dyDescent="0.5">
      <c r="B3" s="91" t="s">
        <v>7</v>
      </c>
      <c r="C3" s="85">
        <v>1</v>
      </c>
      <c r="D3" s="85" t="s">
        <v>185</v>
      </c>
      <c r="E3" s="86" t="s">
        <v>186</v>
      </c>
      <c r="F3" s="85" t="s">
        <v>188</v>
      </c>
      <c r="G3" s="90" t="s">
        <v>189</v>
      </c>
      <c r="H3" s="87">
        <v>0.438</v>
      </c>
      <c r="I3" s="32">
        <v>0.48159999999999997</v>
      </c>
      <c r="J3" s="88">
        <v>0.38690000000000002</v>
      </c>
      <c r="K3" s="89">
        <v>0.49011764705882355</v>
      </c>
      <c r="L3" s="32">
        <v>0.54920000000000002</v>
      </c>
      <c r="M3" s="32">
        <v>0.40970000000000001</v>
      </c>
      <c r="N3" s="109">
        <v>1.1351675940628787</v>
      </c>
      <c r="O3" s="115">
        <v>4.4926580000000002E-4</v>
      </c>
      <c r="P3" s="89">
        <v>0.39084177897574124</v>
      </c>
      <c r="Q3" s="32">
        <v>0.41220000000000001</v>
      </c>
      <c r="R3" s="32">
        <v>0.36890000000000001</v>
      </c>
      <c r="S3" s="30">
        <v>1.0522890090315795</v>
      </c>
      <c r="T3" s="118">
        <v>0.18743389999999999</v>
      </c>
      <c r="U3" s="113">
        <v>8.0849999999999997E-4</v>
      </c>
      <c r="V3" s="122" t="s">
        <v>287</v>
      </c>
    </row>
    <row r="4" spans="2:22" x14ac:dyDescent="0.45">
      <c r="B4" s="92" t="s">
        <v>10</v>
      </c>
      <c r="C4" s="26">
        <v>1</v>
      </c>
      <c r="D4" s="26" t="s">
        <v>190</v>
      </c>
      <c r="E4" s="34" t="s">
        <v>191</v>
      </c>
      <c r="F4" s="26" t="s">
        <v>193</v>
      </c>
      <c r="G4" s="93" t="s">
        <v>194</v>
      </c>
      <c r="H4" s="35">
        <v>0.19800000000000001</v>
      </c>
      <c r="I4" s="79">
        <v>0.2331</v>
      </c>
      <c r="J4" s="36">
        <v>0.1575</v>
      </c>
      <c r="K4" s="37">
        <v>0.20296</v>
      </c>
      <c r="L4" s="79">
        <v>0.2296</v>
      </c>
      <c r="M4" s="79">
        <v>0.16669999999999999</v>
      </c>
      <c r="N4" s="38">
        <v>1.1083822280494671</v>
      </c>
      <c r="O4" s="114">
        <v>3.1761070000000002E-2</v>
      </c>
      <c r="P4" s="37">
        <v>0.19408221024258762</v>
      </c>
      <c r="Q4" s="79">
        <v>0.23669999999999999</v>
      </c>
      <c r="R4" s="79">
        <v>0.15029999999999999</v>
      </c>
      <c r="S4" s="79">
        <v>1.1415723882486797</v>
      </c>
      <c r="T4" s="119">
        <v>3.6525070000000001E-3</v>
      </c>
      <c r="U4" s="110">
        <v>4.3070000000000001E-4</v>
      </c>
      <c r="V4" s="120" t="s">
        <v>287</v>
      </c>
    </row>
    <row r="5" spans="2:22" x14ac:dyDescent="0.45">
      <c r="B5" s="94"/>
      <c r="C5" s="26">
        <v>1</v>
      </c>
      <c r="D5" s="26" t="s">
        <v>195</v>
      </c>
      <c r="E5" s="34" t="s">
        <v>196</v>
      </c>
      <c r="F5" s="26" t="s">
        <v>189</v>
      </c>
      <c r="G5" s="93" t="s">
        <v>194</v>
      </c>
      <c r="H5" s="35">
        <v>0.19800000000000001</v>
      </c>
      <c r="I5" s="79">
        <v>0.2331</v>
      </c>
      <c r="J5" s="36">
        <v>0.1575</v>
      </c>
      <c r="K5" s="37">
        <v>0.20296</v>
      </c>
      <c r="L5" s="79">
        <v>0.2296</v>
      </c>
      <c r="M5" s="79">
        <v>0.16669999999999999</v>
      </c>
      <c r="N5" s="38">
        <v>1.1083822280494671</v>
      </c>
      <c r="O5" s="114">
        <v>3.1761070000000002E-2</v>
      </c>
      <c r="P5" s="37">
        <v>0.19408221024258762</v>
      </c>
      <c r="Q5" s="79">
        <v>0.23669999999999999</v>
      </c>
      <c r="R5" s="79">
        <v>0.15029999999999999</v>
      </c>
      <c r="S5" s="79">
        <v>1.1415723882486797</v>
      </c>
      <c r="T5" s="119">
        <v>3.6525070000000001E-3</v>
      </c>
      <c r="U5" s="110">
        <v>4.3070000000000001E-4</v>
      </c>
      <c r="V5" s="120" t="s">
        <v>287</v>
      </c>
    </row>
    <row r="6" spans="2:22" x14ac:dyDescent="0.45">
      <c r="B6" s="92"/>
      <c r="C6" s="26">
        <v>1</v>
      </c>
      <c r="D6" s="26" t="s">
        <v>197</v>
      </c>
      <c r="E6" s="34" t="s">
        <v>198</v>
      </c>
      <c r="F6" s="26" t="s">
        <v>188</v>
      </c>
      <c r="G6" s="93" t="s">
        <v>194</v>
      </c>
      <c r="H6" s="35">
        <v>0.19800000000000001</v>
      </c>
      <c r="I6" s="79">
        <v>0.2331</v>
      </c>
      <c r="J6" s="36">
        <v>0.1575</v>
      </c>
      <c r="K6" s="37">
        <v>0.20296</v>
      </c>
      <c r="L6" s="79">
        <v>0.2296</v>
      </c>
      <c r="M6" s="79">
        <v>0.16669999999999999</v>
      </c>
      <c r="N6" s="38">
        <v>1.1083822280494671</v>
      </c>
      <c r="O6" s="114">
        <v>3.1761070000000002E-2</v>
      </c>
      <c r="P6" s="37">
        <v>0.19408221024258762</v>
      </c>
      <c r="Q6" s="79">
        <v>0.23669999999999999</v>
      </c>
      <c r="R6" s="79">
        <v>0.15029999999999999</v>
      </c>
      <c r="S6" s="79">
        <v>1.1415723882486797</v>
      </c>
      <c r="T6" s="119">
        <v>3.6525070000000001E-3</v>
      </c>
      <c r="U6" s="110">
        <v>4.3070000000000001E-4</v>
      </c>
      <c r="V6" s="120" t="s">
        <v>287</v>
      </c>
    </row>
    <row r="7" spans="2:22" ht="16.3" thickBot="1" x14ac:dyDescent="0.5">
      <c r="B7" s="95"/>
      <c r="C7" s="27">
        <v>1</v>
      </c>
      <c r="D7" s="27" t="s">
        <v>199</v>
      </c>
      <c r="E7" s="28" t="s">
        <v>200</v>
      </c>
      <c r="F7" s="27" t="s">
        <v>188</v>
      </c>
      <c r="G7" s="96" t="s">
        <v>189</v>
      </c>
      <c r="H7" s="29">
        <v>0.19800000000000001</v>
      </c>
      <c r="I7" s="30">
        <v>0.23300000000000001</v>
      </c>
      <c r="J7" s="31">
        <v>0.1575</v>
      </c>
      <c r="K7" s="33">
        <v>0.2043435294117647</v>
      </c>
      <c r="L7" s="30">
        <v>0.23200000000000001</v>
      </c>
      <c r="M7" s="30">
        <v>0.16669999999999999</v>
      </c>
      <c r="N7" s="30">
        <v>1.1126511600161286</v>
      </c>
      <c r="O7" s="116">
        <v>2.6165939999999999E-2</v>
      </c>
      <c r="P7" s="33">
        <v>0.19271401617250677</v>
      </c>
      <c r="Q7" s="30">
        <v>0.23400000000000001</v>
      </c>
      <c r="R7" s="30">
        <v>0.15029999999999999</v>
      </c>
      <c r="S7" s="30">
        <v>1.1373757100694419</v>
      </c>
      <c r="T7" s="118">
        <v>4.772961E-3</v>
      </c>
      <c r="U7" s="112">
        <v>4.415E-4</v>
      </c>
      <c r="V7" s="118" t="s">
        <v>287</v>
      </c>
    </row>
    <row r="8" spans="2:22" x14ac:dyDescent="0.45">
      <c r="B8" s="92" t="s">
        <v>23</v>
      </c>
      <c r="C8" s="26">
        <v>3</v>
      </c>
      <c r="D8" s="26" t="s">
        <v>201</v>
      </c>
      <c r="E8" s="34" t="s">
        <v>202</v>
      </c>
      <c r="F8" s="26" t="s">
        <v>193</v>
      </c>
      <c r="G8" s="93" t="s">
        <v>189</v>
      </c>
      <c r="H8" s="35">
        <v>0.28399999999999997</v>
      </c>
      <c r="I8" s="79">
        <v>0.23960000000000001</v>
      </c>
      <c r="J8" s="36">
        <v>0.33639999999999998</v>
      </c>
      <c r="K8" s="37">
        <v>0.3146835294117647</v>
      </c>
      <c r="L8" s="79">
        <v>0.26529999999999998</v>
      </c>
      <c r="M8" s="79">
        <v>0.38190000000000002</v>
      </c>
      <c r="N8" s="38">
        <v>0.87275238522638388</v>
      </c>
      <c r="O8" s="114">
        <v>1.063626E-3</v>
      </c>
      <c r="P8" s="37">
        <v>0.25605902964959565</v>
      </c>
      <c r="Q8" s="79">
        <v>0.21279999999999999</v>
      </c>
      <c r="R8" s="79">
        <v>0.30049999999999999</v>
      </c>
      <c r="S8" s="79">
        <v>0.88944518347305912</v>
      </c>
      <c r="T8" s="119">
        <v>6.2120750000000001E-3</v>
      </c>
      <c r="U8" s="110">
        <v>2.919E-5</v>
      </c>
      <c r="V8" s="120" t="s">
        <v>288</v>
      </c>
    </row>
    <row r="9" spans="2:22" ht="16.3" thickBot="1" x14ac:dyDescent="0.5">
      <c r="B9" s="97"/>
      <c r="C9" s="39">
        <v>3</v>
      </c>
      <c r="D9" s="39" t="s">
        <v>203</v>
      </c>
      <c r="E9" s="28" t="s">
        <v>204</v>
      </c>
      <c r="F9" s="39" t="s">
        <v>189</v>
      </c>
      <c r="G9" s="98" t="s">
        <v>193</v>
      </c>
      <c r="H9" s="40">
        <v>0.23300000000000001</v>
      </c>
      <c r="I9" s="30">
        <v>0.19789999999999999</v>
      </c>
      <c r="J9" s="31">
        <v>0.2752</v>
      </c>
      <c r="K9" s="41">
        <v>0.27495411764705879</v>
      </c>
      <c r="L9" s="30">
        <v>0.24229999999999999</v>
      </c>
      <c r="M9" s="30">
        <v>0.31940000000000002</v>
      </c>
      <c r="N9" s="30">
        <v>0.91093347366808608</v>
      </c>
      <c r="O9" s="116">
        <v>3.180873E-2</v>
      </c>
      <c r="P9" s="41">
        <v>0.19540161725067384</v>
      </c>
      <c r="Q9" s="30">
        <v>0.15160000000000001</v>
      </c>
      <c r="R9" s="30">
        <v>0.2404</v>
      </c>
      <c r="S9" s="30">
        <v>0.86655161879208764</v>
      </c>
      <c r="T9" s="118">
        <v>2.1849619999999999E-3</v>
      </c>
      <c r="U9" s="112">
        <v>2.833E-4</v>
      </c>
      <c r="V9" s="118" t="s">
        <v>287</v>
      </c>
    </row>
    <row r="10" spans="2:22" x14ac:dyDescent="0.45">
      <c r="B10" s="92" t="s">
        <v>49</v>
      </c>
      <c r="C10" s="26">
        <v>8</v>
      </c>
      <c r="D10" s="26" t="s">
        <v>205</v>
      </c>
      <c r="E10" s="34" t="s">
        <v>206</v>
      </c>
      <c r="F10" s="26" t="s">
        <v>194</v>
      </c>
      <c r="G10" s="93" t="s">
        <v>188</v>
      </c>
      <c r="H10" s="35">
        <v>7.1999999999999995E-2</v>
      </c>
      <c r="I10" s="79">
        <v>9.5049999999999996E-2</v>
      </c>
      <c r="J10" s="36">
        <v>4.5870000000000001E-2</v>
      </c>
      <c r="K10" s="37">
        <v>9.4093411764705884E-2</v>
      </c>
      <c r="L10" s="79">
        <v>0.1071</v>
      </c>
      <c r="M10" s="79">
        <v>7.639E-2</v>
      </c>
      <c r="N10" s="38">
        <v>1.0948153840358197</v>
      </c>
      <c r="O10" s="114">
        <v>0.1685489</v>
      </c>
      <c r="P10" s="37">
        <v>5.25632884097035E-2</v>
      </c>
      <c r="Q10" s="79">
        <v>8.2449999999999996E-2</v>
      </c>
      <c r="R10" s="79">
        <v>2.1860000000000001E-2</v>
      </c>
      <c r="S10" s="79">
        <v>1.3374497112289465</v>
      </c>
      <c r="T10" s="119">
        <v>2.812151E-4</v>
      </c>
      <c r="U10" s="110">
        <v>4.73E-4</v>
      </c>
      <c r="V10" s="120" t="s">
        <v>288</v>
      </c>
    </row>
    <row r="11" spans="2:22" x14ac:dyDescent="0.45">
      <c r="B11" s="92"/>
      <c r="C11" s="26">
        <v>8</v>
      </c>
      <c r="D11" s="26" t="s">
        <v>207</v>
      </c>
      <c r="E11" s="34" t="s">
        <v>208</v>
      </c>
      <c r="F11" s="26" t="s">
        <v>189</v>
      </c>
      <c r="G11" s="93" t="s">
        <v>193</v>
      </c>
      <c r="H11" s="35">
        <v>0.17499999999999999</v>
      </c>
      <c r="I11" s="79">
        <v>0.13930000000000001</v>
      </c>
      <c r="J11" s="36">
        <v>0.21709999999999999</v>
      </c>
      <c r="K11" s="37">
        <v>0.15886705882352942</v>
      </c>
      <c r="L11" s="79">
        <v>0.1429</v>
      </c>
      <c r="M11" s="79">
        <v>0.18060000000000001</v>
      </c>
      <c r="N11" s="38">
        <v>0.93193436555558384</v>
      </c>
      <c r="O11" s="114">
        <v>0.19486059999999999</v>
      </c>
      <c r="P11" s="37">
        <v>0.19000673854447442</v>
      </c>
      <c r="Q11" s="79">
        <v>0.1356</v>
      </c>
      <c r="R11" s="79">
        <v>0.24590000000000001</v>
      </c>
      <c r="S11" s="79">
        <v>0.83407446002762797</v>
      </c>
      <c r="T11" s="119">
        <v>1.0689160000000001E-4</v>
      </c>
      <c r="U11" s="110">
        <v>3.0660000000000003E-4</v>
      </c>
      <c r="V11" s="120" t="s">
        <v>287</v>
      </c>
    </row>
    <row r="12" spans="2:22" ht="16.3" thickBot="1" x14ac:dyDescent="0.5">
      <c r="B12" s="95"/>
      <c r="C12" s="27">
        <v>8</v>
      </c>
      <c r="D12" s="27" t="s">
        <v>209</v>
      </c>
      <c r="E12" s="28" t="s">
        <v>210</v>
      </c>
      <c r="F12" s="27" t="s">
        <v>189</v>
      </c>
      <c r="G12" s="96" t="s">
        <v>193</v>
      </c>
      <c r="H12" s="29">
        <v>0.17599999999999999</v>
      </c>
      <c r="I12" s="30">
        <v>0.1406</v>
      </c>
      <c r="J12" s="31">
        <v>0.21709999999999999</v>
      </c>
      <c r="K12" s="33">
        <v>0.16030823529411767</v>
      </c>
      <c r="L12" s="30">
        <v>0.1454</v>
      </c>
      <c r="M12" s="30">
        <v>0.18060000000000001</v>
      </c>
      <c r="N12" s="30">
        <v>0.93716898139433524</v>
      </c>
      <c r="O12" s="116">
        <v>0.2319418</v>
      </c>
      <c r="P12" s="33">
        <v>0.19000673854447442</v>
      </c>
      <c r="Q12" s="30">
        <v>0.1356</v>
      </c>
      <c r="R12" s="30">
        <v>0.24590000000000001</v>
      </c>
      <c r="S12" s="30">
        <v>0.83407446002762797</v>
      </c>
      <c r="T12" s="118">
        <v>1.0689160000000001E-4</v>
      </c>
      <c r="U12" s="112">
        <v>4.0039999999999997E-4</v>
      </c>
      <c r="V12" s="118" t="s">
        <v>287</v>
      </c>
    </row>
    <row r="13" spans="2:22" x14ac:dyDescent="0.45">
      <c r="B13" s="92" t="s">
        <v>53</v>
      </c>
      <c r="C13" s="26">
        <v>9</v>
      </c>
      <c r="D13" s="26" t="s">
        <v>211</v>
      </c>
      <c r="E13" s="34" t="s">
        <v>212</v>
      </c>
      <c r="F13" s="26" t="s">
        <v>194</v>
      </c>
      <c r="G13" s="93" t="s">
        <v>188</v>
      </c>
      <c r="H13" s="35">
        <v>0.255</v>
      </c>
      <c r="I13" s="79">
        <v>0.2109</v>
      </c>
      <c r="J13" s="36">
        <v>0.30730000000000002</v>
      </c>
      <c r="K13" s="37">
        <v>0.24263411764705881</v>
      </c>
      <c r="L13" s="38">
        <v>0.21429999999999999</v>
      </c>
      <c r="M13" s="38">
        <v>0.28120000000000001</v>
      </c>
      <c r="N13" s="38">
        <v>0.91543331271021355</v>
      </c>
      <c r="O13" s="114">
        <v>4.6790110000000003E-2</v>
      </c>
      <c r="P13" s="37">
        <v>0.26683800539083563</v>
      </c>
      <c r="Q13" s="79">
        <v>0.2074</v>
      </c>
      <c r="R13" s="79">
        <v>0.32790000000000002</v>
      </c>
      <c r="S13" s="79">
        <v>0.85840307965771689</v>
      </c>
      <c r="T13" s="119">
        <v>2.064802E-4</v>
      </c>
      <c r="U13" s="110">
        <v>7.0790000000000005E-5</v>
      </c>
      <c r="V13" s="120" t="s">
        <v>287</v>
      </c>
    </row>
    <row r="14" spans="2:22" x14ac:dyDescent="0.45">
      <c r="B14" s="35"/>
      <c r="C14" s="26">
        <v>9</v>
      </c>
      <c r="D14" s="26" t="s">
        <v>213</v>
      </c>
      <c r="E14" s="34" t="s">
        <v>214</v>
      </c>
      <c r="F14" s="26" t="s">
        <v>189</v>
      </c>
      <c r="G14" s="93" t="s">
        <v>193</v>
      </c>
      <c r="H14" s="35">
        <v>0.223</v>
      </c>
      <c r="I14" s="79">
        <v>0.1784</v>
      </c>
      <c r="J14" s="36">
        <v>0.2752</v>
      </c>
      <c r="K14" s="37">
        <v>0.20003058823529413</v>
      </c>
      <c r="L14" s="79">
        <v>0.17860000000000001</v>
      </c>
      <c r="M14" s="79">
        <v>0.22919999999999999</v>
      </c>
      <c r="N14" s="38">
        <v>0.9197313338606391</v>
      </c>
      <c r="O14" s="114">
        <v>8.3959880000000001E-2</v>
      </c>
      <c r="P14" s="37">
        <v>0.24395175202156336</v>
      </c>
      <c r="Q14" s="79">
        <v>0.1782</v>
      </c>
      <c r="R14" s="79">
        <v>0.3115</v>
      </c>
      <c r="S14" s="79">
        <v>0.83381226823610466</v>
      </c>
      <c r="T14" s="119">
        <v>1.854166E-5</v>
      </c>
      <c r="U14" s="110">
        <v>2.747E-5</v>
      </c>
      <c r="V14" s="120" t="s">
        <v>287</v>
      </c>
    </row>
    <row r="15" spans="2:22" x14ac:dyDescent="0.45">
      <c r="B15" s="35"/>
      <c r="C15" s="26">
        <v>9</v>
      </c>
      <c r="D15" s="26" t="s">
        <v>215</v>
      </c>
      <c r="E15" s="34" t="s">
        <v>216</v>
      </c>
      <c r="F15" s="26" t="s">
        <v>189</v>
      </c>
      <c r="G15" s="93" t="s">
        <v>193</v>
      </c>
      <c r="H15" s="35">
        <v>0.222</v>
      </c>
      <c r="I15" s="79">
        <v>0.17710000000000001</v>
      </c>
      <c r="J15" s="36">
        <v>0.2752</v>
      </c>
      <c r="K15" s="37">
        <v>0.20003058823529413</v>
      </c>
      <c r="L15" s="79">
        <v>0.17860000000000001</v>
      </c>
      <c r="M15" s="79">
        <v>0.22919999999999999</v>
      </c>
      <c r="N15" s="38">
        <v>0.9197313338606391</v>
      </c>
      <c r="O15" s="114">
        <v>8.3959880000000001E-2</v>
      </c>
      <c r="P15" s="37">
        <v>0.24258355795148251</v>
      </c>
      <c r="Q15" s="79">
        <v>0.17549999999999999</v>
      </c>
      <c r="R15" s="79">
        <v>0.3115</v>
      </c>
      <c r="S15" s="79">
        <v>0.83085997510781828</v>
      </c>
      <c r="T15" s="119">
        <v>1.255021E-5</v>
      </c>
      <c r="U15" s="110">
        <v>2.1019999999999999E-5</v>
      </c>
      <c r="V15" s="120" t="s">
        <v>287</v>
      </c>
    </row>
    <row r="16" spans="2:22" ht="16" customHeight="1" x14ac:dyDescent="0.45">
      <c r="B16" s="35"/>
      <c r="C16" s="26">
        <v>9</v>
      </c>
      <c r="D16" s="26" t="s">
        <v>217</v>
      </c>
      <c r="E16" s="34" t="s">
        <v>218</v>
      </c>
      <c r="F16" s="26" t="s">
        <v>188</v>
      </c>
      <c r="G16" s="93" t="s">
        <v>194</v>
      </c>
      <c r="H16" s="35">
        <v>0.22500000000000001</v>
      </c>
      <c r="I16" s="79">
        <v>0.1797</v>
      </c>
      <c r="J16" s="36">
        <v>0.27829999999999999</v>
      </c>
      <c r="K16" s="37">
        <v>0.20439411764705881</v>
      </c>
      <c r="L16" s="79">
        <v>0.18110000000000001</v>
      </c>
      <c r="M16" s="79">
        <v>0.2361</v>
      </c>
      <c r="N16" s="38">
        <v>0.91171851717177477</v>
      </c>
      <c r="O16" s="114">
        <v>5.5004730000000002E-2</v>
      </c>
      <c r="P16" s="37">
        <v>0.24395175202156336</v>
      </c>
      <c r="Q16" s="79">
        <v>0.1782</v>
      </c>
      <c r="R16" s="79">
        <v>0.3115</v>
      </c>
      <c r="S16" s="79">
        <v>0.83377975019174944</v>
      </c>
      <c r="T16" s="119">
        <v>1.8256289999999999E-5</v>
      </c>
      <c r="U16" s="110">
        <v>1.506E-5</v>
      </c>
      <c r="V16" s="120" t="s">
        <v>288</v>
      </c>
    </row>
    <row r="17" spans="2:22" ht="16" customHeight="1" x14ac:dyDescent="0.45">
      <c r="B17" s="35"/>
      <c r="C17" s="26">
        <v>9</v>
      </c>
      <c r="D17" s="26" t="s">
        <v>219</v>
      </c>
      <c r="E17" s="34" t="s">
        <v>220</v>
      </c>
      <c r="F17" s="26" t="s">
        <v>188</v>
      </c>
      <c r="G17" s="93" t="s">
        <v>194</v>
      </c>
      <c r="H17" s="35">
        <v>0.312</v>
      </c>
      <c r="I17" s="79">
        <v>0.26629999999999998</v>
      </c>
      <c r="J17" s="36">
        <v>0.3654</v>
      </c>
      <c r="K17" s="37">
        <v>0.2801164705882353</v>
      </c>
      <c r="L17" s="79">
        <v>0.2359</v>
      </c>
      <c r="M17" s="79">
        <v>0.34029999999999999</v>
      </c>
      <c r="N17" s="38">
        <v>0.8695257768728698</v>
      </c>
      <c r="O17" s="114">
        <v>1.304571E-3</v>
      </c>
      <c r="P17" s="37">
        <v>0.34096172506738542</v>
      </c>
      <c r="Q17" s="79">
        <v>0.2979</v>
      </c>
      <c r="R17" s="79">
        <v>0.38519999999999999</v>
      </c>
      <c r="S17" s="79">
        <v>0.90363306729429282</v>
      </c>
      <c r="T17" s="119">
        <v>1.073809E-2</v>
      </c>
      <c r="U17" s="110">
        <v>6.0789999999999999E-5</v>
      </c>
      <c r="V17" s="120" t="s">
        <v>288</v>
      </c>
    </row>
    <row r="18" spans="2:22" x14ac:dyDescent="0.45">
      <c r="B18" s="35"/>
      <c r="C18" s="26">
        <v>9</v>
      </c>
      <c r="D18" s="26" t="s">
        <v>221</v>
      </c>
      <c r="E18" s="34" t="s">
        <v>222</v>
      </c>
      <c r="F18" s="26" t="s">
        <v>193</v>
      </c>
      <c r="G18" s="93" t="s">
        <v>189</v>
      </c>
      <c r="H18" s="35">
        <v>0.436</v>
      </c>
      <c r="I18" s="79">
        <v>0.39450000000000002</v>
      </c>
      <c r="J18" s="36">
        <v>0.48470000000000002</v>
      </c>
      <c r="K18" s="37">
        <v>0.39411529411764717</v>
      </c>
      <c r="L18" s="79">
        <v>0.35460000000000003</v>
      </c>
      <c r="M18" s="79">
        <v>0.44790000000000002</v>
      </c>
      <c r="N18" s="38">
        <v>0.91180769672119411</v>
      </c>
      <c r="O18" s="114">
        <v>1.8512170000000001E-2</v>
      </c>
      <c r="P18" s="37">
        <v>0.47442776280323451</v>
      </c>
      <c r="Q18" s="79">
        <v>0.43619999999999998</v>
      </c>
      <c r="R18" s="79">
        <v>0.51370000000000005</v>
      </c>
      <c r="S18" s="79">
        <v>0.92235865898362879</v>
      </c>
      <c r="T18" s="119">
        <v>3.1538179999999999E-2</v>
      </c>
      <c r="U18" s="110">
        <v>1.722E-3</v>
      </c>
      <c r="V18" s="120" t="s">
        <v>288</v>
      </c>
    </row>
    <row r="19" spans="2:22" ht="16" customHeight="1" x14ac:dyDescent="0.45">
      <c r="B19" s="35"/>
      <c r="C19" s="26">
        <v>9</v>
      </c>
      <c r="D19" s="26" t="s">
        <v>223</v>
      </c>
      <c r="E19" s="34" t="s">
        <v>224</v>
      </c>
      <c r="F19" s="26" t="s">
        <v>188</v>
      </c>
      <c r="G19" s="93" t="s">
        <v>189</v>
      </c>
      <c r="H19" s="35">
        <v>0.214</v>
      </c>
      <c r="I19" s="79">
        <v>0.16930000000000001</v>
      </c>
      <c r="J19" s="36">
        <v>0.2661</v>
      </c>
      <c r="K19" s="37">
        <v>0.19703176470588238</v>
      </c>
      <c r="L19" s="79">
        <v>0.1709</v>
      </c>
      <c r="M19" s="79">
        <v>0.2326</v>
      </c>
      <c r="N19" s="38">
        <v>0.90193763690135198</v>
      </c>
      <c r="O19" s="114">
        <v>3.4829060000000002E-2</v>
      </c>
      <c r="P19" s="37">
        <v>0.22910970350404314</v>
      </c>
      <c r="Q19" s="79">
        <v>0.1676</v>
      </c>
      <c r="R19" s="79">
        <v>0.2923</v>
      </c>
      <c r="S19" s="79">
        <v>0.83358516870659738</v>
      </c>
      <c r="T19" s="119">
        <v>3.3218069999999998E-5</v>
      </c>
      <c r="U19" s="110">
        <v>1.2670000000000001E-5</v>
      </c>
      <c r="V19" s="120" t="s">
        <v>288</v>
      </c>
    </row>
    <row r="20" spans="2:22" x14ac:dyDescent="0.45">
      <c r="B20" s="35"/>
      <c r="C20" s="26">
        <v>9</v>
      </c>
      <c r="D20" s="26" t="s">
        <v>225</v>
      </c>
      <c r="E20" s="34" t="s">
        <v>226</v>
      </c>
      <c r="F20" s="26" t="s">
        <v>194</v>
      </c>
      <c r="G20" s="93" t="s">
        <v>188</v>
      </c>
      <c r="H20" s="35">
        <v>0.35599999999999998</v>
      </c>
      <c r="I20" s="79">
        <v>0.31380000000000002</v>
      </c>
      <c r="J20" s="36">
        <v>0.4052</v>
      </c>
      <c r="K20" s="37">
        <v>0.33089058823529416</v>
      </c>
      <c r="L20" s="79">
        <v>0.28570000000000001</v>
      </c>
      <c r="M20" s="79">
        <v>0.39240000000000003</v>
      </c>
      <c r="N20" s="38">
        <v>0.89152446459244994</v>
      </c>
      <c r="O20" s="114">
        <v>4.9561969999999999E-3</v>
      </c>
      <c r="P20" s="37">
        <v>0.37871347708894881</v>
      </c>
      <c r="Q20" s="79">
        <v>0.34310000000000002</v>
      </c>
      <c r="R20" s="79">
        <v>0.4153</v>
      </c>
      <c r="S20" s="79">
        <v>0.9236327805327712</v>
      </c>
      <c r="T20" s="119">
        <v>4.2246730000000003E-2</v>
      </c>
      <c r="U20" s="110">
        <v>7.6429999999999998E-4</v>
      </c>
      <c r="V20" s="120" t="s">
        <v>287</v>
      </c>
    </row>
    <row r="21" spans="2:22" x14ac:dyDescent="0.45">
      <c r="B21" s="35"/>
      <c r="C21" s="26">
        <v>9</v>
      </c>
      <c r="D21" s="26" t="s">
        <v>227</v>
      </c>
      <c r="E21" s="34" t="s">
        <v>228</v>
      </c>
      <c r="F21" s="26" t="s">
        <v>193</v>
      </c>
      <c r="G21" s="93" t="s">
        <v>189</v>
      </c>
      <c r="H21" s="35">
        <v>0.219</v>
      </c>
      <c r="I21" s="79">
        <v>0.1706</v>
      </c>
      <c r="J21" s="36">
        <v>0.27679999999999999</v>
      </c>
      <c r="K21" s="37">
        <v>0.19703176470588238</v>
      </c>
      <c r="L21" s="79">
        <v>0.1709</v>
      </c>
      <c r="M21" s="79">
        <v>0.2326</v>
      </c>
      <c r="N21" s="38">
        <v>0.90214826392931691</v>
      </c>
      <c r="O21" s="114">
        <v>3.5302220000000002E-2</v>
      </c>
      <c r="P21" s="37">
        <v>0.23989784366576819</v>
      </c>
      <c r="Q21" s="79">
        <v>0.17019999999999999</v>
      </c>
      <c r="R21" s="79">
        <v>0.3115</v>
      </c>
      <c r="S21" s="79">
        <v>0.82469051199886889</v>
      </c>
      <c r="T21" s="119">
        <v>5.4821579999999999E-6</v>
      </c>
      <c r="U21" s="110">
        <v>3.507E-6</v>
      </c>
      <c r="V21" s="120" t="s">
        <v>288</v>
      </c>
    </row>
    <row r="22" spans="2:22" x14ac:dyDescent="0.45">
      <c r="B22" s="35"/>
      <c r="C22" s="26">
        <v>9</v>
      </c>
      <c r="D22" s="26" t="s">
        <v>229</v>
      </c>
      <c r="E22" s="34" t="s">
        <v>230</v>
      </c>
      <c r="F22" s="26" t="s">
        <v>194</v>
      </c>
      <c r="G22" s="93" t="s">
        <v>188</v>
      </c>
      <c r="H22" s="35">
        <v>0.35899999999999999</v>
      </c>
      <c r="I22" s="79">
        <v>0.3125</v>
      </c>
      <c r="J22" s="36">
        <v>0.4128</v>
      </c>
      <c r="K22" s="37">
        <v>0.32796705882352944</v>
      </c>
      <c r="L22" s="79">
        <v>0.28320000000000001</v>
      </c>
      <c r="M22" s="79">
        <v>0.38890000000000002</v>
      </c>
      <c r="N22" s="38">
        <v>0.89263474672633203</v>
      </c>
      <c r="O22" s="114">
        <v>4.7298440000000004E-3</v>
      </c>
      <c r="P22" s="37">
        <v>0.38680296495956867</v>
      </c>
      <c r="Q22" s="79">
        <v>0.34310000000000002</v>
      </c>
      <c r="R22" s="79">
        <v>0.43169999999999997</v>
      </c>
      <c r="S22" s="79">
        <v>0.91018177197083516</v>
      </c>
      <c r="T22" s="119">
        <v>1.4059820000000001E-2</v>
      </c>
      <c r="U22" s="110">
        <v>2.396E-4</v>
      </c>
      <c r="V22" s="120" t="s">
        <v>287</v>
      </c>
    </row>
    <row r="23" spans="2:22" x14ac:dyDescent="0.45">
      <c r="B23" s="35"/>
      <c r="C23" s="26">
        <v>9</v>
      </c>
      <c r="D23" s="26" t="s">
        <v>231</v>
      </c>
      <c r="E23" s="34" t="s">
        <v>232</v>
      </c>
      <c r="F23" s="26" t="s">
        <v>193</v>
      </c>
      <c r="G23" s="93" t="s">
        <v>194</v>
      </c>
      <c r="H23" s="35">
        <v>0.21299999999999999</v>
      </c>
      <c r="I23" s="79">
        <v>0.16669999999999999</v>
      </c>
      <c r="J23" s="36">
        <v>0.2676</v>
      </c>
      <c r="K23" s="37">
        <v>0.19265176470588236</v>
      </c>
      <c r="L23" s="79">
        <v>0.1658</v>
      </c>
      <c r="M23" s="79">
        <v>0.22919999999999999</v>
      </c>
      <c r="N23" s="38">
        <v>0.89785840615479584</v>
      </c>
      <c r="O23" s="114">
        <v>2.9742640000000001E-2</v>
      </c>
      <c r="P23" s="37">
        <v>0.23182264150943399</v>
      </c>
      <c r="Q23" s="79">
        <v>0.1676</v>
      </c>
      <c r="R23" s="79">
        <v>0.29780000000000001</v>
      </c>
      <c r="S23" s="79">
        <v>0.82905125355336162</v>
      </c>
      <c r="T23" s="119">
        <v>1.623404E-5</v>
      </c>
      <c r="U23" s="110">
        <v>6.122E-6</v>
      </c>
      <c r="V23" s="120" t="s">
        <v>288</v>
      </c>
    </row>
    <row r="24" spans="2:22" x14ac:dyDescent="0.45">
      <c r="B24" s="35"/>
      <c r="C24" s="26">
        <v>9</v>
      </c>
      <c r="D24" s="26" t="s">
        <v>233</v>
      </c>
      <c r="E24" s="34" t="s">
        <v>234</v>
      </c>
      <c r="F24" s="26" t="s">
        <v>189</v>
      </c>
      <c r="G24" s="93" t="s">
        <v>188</v>
      </c>
      <c r="H24" s="35">
        <v>0.219</v>
      </c>
      <c r="I24" s="79">
        <v>0.16930000000000001</v>
      </c>
      <c r="J24" s="36">
        <v>0.27679999999999999</v>
      </c>
      <c r="K24" s="37">
        <v>0.1955905882352941</v>
      </c>
      <c r="L24" s="79">
        <v>0.16839999999999999</v>
      </c>
      <c r="M24" s="79">
        <v>0.2326</v>
      </c>
      <c r="N24" s="38">
        <v>0.89822336996668051</v>
      </c>
      <c r="O24" s="114">
        <v>2.8362539999999999E-2</v>
      </c>
      <c r="P24" s="37">
        <v>0.23989784366576819</v>
      </c>
      <c r="Q24" s="79">
        <v>0.17019999999999999</v>
      </c>
      <c r="R24" s="79">
        <v>0.3115</v>
      </c>
      <c r="S24" s="79">
        <v>0.82469051199886889</v>
      </c>
      <c r="T24" s="119">
        <v>5.4821579999999999E-6</v>
      </c>
      <c r="U24" s="110">
        <v>2.6129999999999998E-6</v>
      </c>
      <c r="V24" s="120" t="s">
        <v>287</v>
      </c>
    </row>
    <row r="25" spans="2:22" x14ac:dyDescent="0.45">
      <c r="B25" s="35"/>
      <c r="C25" s="26">
        <v>9</v>
      </c>
      <c r="D25" s="26" t="s">
        <v>235</v>
      </c>
      <c r="E25" s="34" t="s">
        <v>236</v>
      </c>
      <c r="F25" s="26" t="s">
        <v>193</v>
      </c>
      <c r="G25" s="93" t="s">
        <v>189</v>
      </c>
      <c r="H25" s="35">
        <v>0.219</v>
      </c>
      <c r="I25" s="79">
        <v>0.16930000000000001</v>
      </c>
      <c r="J25" s="36">
        <v>0.27679999999999999</v>
      </c>
      <c r="K25" s="37">
        <v>0.1955905882352941</v>
      </c>
      <c r="L25" s="79">
        <v>0.16839999999999999</v>
      </c>
      <c r="M25" s="79">
        <v>0.2326</v>
      </c>
      <c r="N25" s="38">
        <v>0.89822336996668051</v>
      </c>
      <c r="O25" s="114">
        <v>2.8362539999999999E-2</v>
      </c>
      <c r="P25" s="37">
        <v>0.23989784366576819</v>
      </c>
      <c r="Q25" s="79">
        <v>0.17019999999999999</v>
      </c>
      <c r="R25" s="79">
        <v>0.3115</v>
      </c>
      <c r="S25" s="79">
        <v>0.82469051199886889</v>
      </c>
      <c r="T25" s="119">
        <v>5.4821579999999999E-6</v>
      </c>
      <c r="U25" s="110">
        <v>2.6129999999999998E-6</v>
      </c>
      <c r="V25" s="120" t="s">
        <v>288</v>
      </c>
    </row>
    <row r="26" spans="2:22" x14ac:dyDescent="0.45">
      <c r="B26" s="35"/>
      <c r="C26" s="26">
        <v>9</v>
      </c>
      <c r="D26" s="26" t="s">
        <v>237</v>
      </c>
      <c r="E26" s="34" t="s">
        <v>238</v>
      </c>
      <c r="F26" s="26" t="s">
        <v>188</v>
      </c>
      <c r="G26" s="93" t="s">
        <v>194</v>
      </c>
      <c r="H26" s="35">
        <v>0.219</v>
      </c>
      <c r="I26" s="79">
        <v>0.16930000000000001</v>
      </c>
      <c r="J26" s="36">
        <v>0.27679999999999999</v>
      </c>
      <c r="K26" s="37">
        <v>0.1955905882352941</v>
      </c>
      <c r="L26" s="79">
        <v>0.16839999999999999</v>
      </c>
      <c r="M26" s="79">
        <v>0.2326</v>
      </c>
      <c r="N26" s="38">
        <v>0.89822336996668051</v>
      </c>
      <c r="O26" s="114">
        <v>2.8362539999999999E-2</v>
      </c>
      <c r="P26" s="37">
        <v>0.23989784366576819</v>
      </c>
      <c r="Q26" s="79">
        <v>0.17019999999999999</v>
      </c>
      <c r="R26" s="79">
        <v>0.3115</v>
      </c>
      <c r="S26" s="79">
        <v>0.82469051199886889</v>
      </c>
      <c r="T26" s="119">
        <v>5.4821579999999999E-6</v>
      </c>
      <c r="U26" s="110">
        <v>2.6129999999999998E-6</v>
      </c>
      <c r="V26" s="120" t="s">
        <v>288</v>
      </c>
    </row>
    <row r="27" spans="2:22" x14ac:dyDescent="0.45">
      <c r="B27" s="35"/>
      <c r="C27" s="26">
        <v>9</v>
      </c>
      <c r="D27" s="26" t="s">
        <v>239</v>
      </c>
      <c r="E27" s="34" t="s">
        <v>240</v>
      </c>
      <c r="F27" s="26" t="s">
        <v>188</v>
      </c>
      <c r="G27" s="93" t="s">
        <v>194</v>
      </c>
      <c r="H27" s="35">
        <v>0.21</v>
      </c>
      <c r="I27" s="79">
        <v>0.1641</v>
      </c>
      <c r="J27" s="36">
        <v>0.26450000000000001</v>
      </c>
      <c r="K27" s="37">
        <v>0.18972823529411764</v>
      </c>
      <c r="L27" s="79">
        <v>0.1633</v>
      </c>
      <c r="M27" s="79">
        <v>0.22570000000000001</v>
      </c>
      <c r="N27" s="38">
        <v>0.89914991581342674</v>
      </c>
      <c r="O27" s="114">
        <v>3.2479689999999999E-2</v>
      </c>
      <c r="P27" s="37">
        <v>0.22912264150943396</v>
      </c>
      <c r="Q27" s="79">
        <v>0.16489999999999999</v>
      </c>
      <c r="R27" s="79">
        <v>0.29509999999999997</v>
      </c>
      <c r="S27" s="79">
        <v>0.82930805048954015</v>
      </c>
      <c r="T27" s="119">
        <v>1.679954E-5</v>
      </c>
      <c r="U27" s="110">
        <v>7.0369999999999997E-6</v>
      </c>
      <c r="V27" s="120" t="s">
        <v>288</v>
      </c>
    </row>
    <row r="28" spans="2:22" x14ac:dyDescent="0.45">
      <c r="B28" s="35"/>
      <c r="C28" s="26">
        <v>9</v>
      </c>
      <c r="D28" s="26" t="s">
        <v>241</v>
      </c>
      <c r="E28" s="34" t="s">
        <v>242</v>
      </c>
      <c r="F28" s="26" t="s">
        <v>193</v>
      </c>
      <c r="G28" s="93" t="s">
        <v>189</v>
      </c>
      <c r="H28" s="35">
        <v>0.35399999999999998</v>
      </c>
      <c r="I28" s="79">
        <v>0.3125</v>
      </c>
      <c r="J28" s="36">
        <v>0.4037</v>
      </c>
      <c r="K28" s="37">
        <v>0.24996235294117647</v>
      </c>
      <c r="L28" s="79">
        <v>0.21679999999999999</v>
      </c>
      <c r="M28" s="79">
        <v>0.29509999999999997</v>
      </c>
      <c r="N28" s="38">
        <v>0.89933345104037699</v>
      </c>
      <c r="O28" s="114">
        <v>1.5803230000000001E-2</v>
      </c>
      <c r="P28" s="37">
        <v>0.45013180592991914</v>
      </c>
      <c r="Q28" s="79">
        <v>0.41220000000000001</v>
      </c>
      <c r="R28" s="79">
        <v>0.48909999999999998</v>
      </c>
      <c r="S28" s="79">
        <v>0.9240413474676662</v>
      </c>
      <c r="T28" s="119">
        <v>3.3830510000000001E-2</v>
      </c>
      <c r="U28" s="110">
        <v>1.6050000000000001E-3</v>
      </c>
      <c r="V28" s="120" t="s">
        <v>288</v>
      </c>
    </row>
    <row r="29" spans="2:22" x14ac:dyDescent="0.45">
      <c r="B29" s="35"/>
      <c r="C29" s="26">
        <v>9</v>
      </c>
      <c r="D29" s="26" t="s">
        <v>243</v>
      </c>
      <c r="E29" s="34" t="s">
        <v>244</v>
      </c>
      <c r="F29" s="26" t="s">
        <v>193</v>
      </c>
      <c r="G29" s="93" t="s">
        <v>189</v>
      </c>
      <c r="H29" s="35">
        <v>0.21</v>
      </c>
      <c r="I29" s="79">
        <v>0.1641</v>
      </c>
      <c r="J29" s="36">
        <v>0.26450000000000001</v>
      </c>
      <c r="K29" s="37">
        <v>0.18972823529411764</v>
      </c>
      <c r="L29" s="79">
        <v>0.1633</v>
      </c>
      <c r="M29" s="79">
        <v>0.22570000000000001</v>
      </c>
      <c r="N29" s="38">
        <v>0.89914991581342674</v>
      </c>
      <c r="O29" s="114">
        <v>3.2479689999999999E-2</v>
      </c>
      <c r="P29" s="37">
        <v>0.22912264150943396</v>
      </c>
      <c r="Q29" s="79">
        <v>0.16489999999999999</v>
      </c>
      <c r="R29" s="79">
        <v>0.29509999999999997</v>
      </c>
      <c r="S29" s="79">
        <v>0.82930805048954015</v>
      </c>
      <c r="T29" s="119">
        <v>1.679954E-5</v>
      </c>
      <c r="U29" s="110">
        <v>7.0369999999999997E-6</v>
      </c>
      <c r="V29" s="120" t="s">
        <v>288</v>
      </c>
    </row>
    <row r="30" spans="2:22" x14ac:dyDescent="0.45">
      <c r="B30" s="35"/>
      <c r="C30" s="26">
        <v>9</v>
      </c>
      <c r="D30" s="26" t="s">
        <v>245</v>
      </c>
      <c r="E30" s="34" t="s">
        <v>246</v>
      </c>
      <c r="F30" s="26" t="s">
        <v>188</v>
      </c>
      <c r="G30" s="93" t="s">
        <v>193</v>
      </c>
      <c r="H30" s="35">
        <v>0.219</v>
      </c>
      <c r="I30" s="79">
        <v>0.1706</v>
      </c>
      <c r="J30" s="36">
        <v>0.2752</v>
      </c>
      <c r="K30" s="37">
        <v>0.20297764705882354</v>
      </c>
      <c r="L30" s="79">
        <v>0.17349999999999999</v>
      </c>
      <c r="M30" s="79">
        <v>0.24310000000000001</v>
      </c>
      <c r="N30" s="38">
        <v>0.90295044974486549</v>
      </c>
      <c r="O30" s="114">
        <v>3.1239650000000001E-2</v>
      </c>
      <c r="P30" s="37">
        <v>0.2331544474393531</v>
      </c>
      <c r="Q30" s="79">
        <v>0.1676</v>
      </c>
      <c r="R30" s="79">
        <v>0.30049999999999999</v>
      </c>
      <c r="S30" s="79">
        <v>0.82884194453821469</v>
      </c>
      <c r="T30" s="119">
        <v>1.3345909999999999E-5</v>
      </c>
      <c r="U30" s="110">
        <v>5.6570000000000002E-6</v>
      </c>
      <c r="V30" s="120" t="s">
        <v>288</v>
      </c>
    </row>
    <row r="31" spans="2:22" x14ac:dyDescent="0.45">
      <c r="B31" s="35"/>
      <c r="C31" s="26">
        <v>9</v>
      </c>
      <c r="D31" s="26" t="s">
        <v>247</v>
      </c>
      <c r="E31" s="34" t="s">
        <v>248</v>
      </c>
      <c r="F31" s="26" t="s">
        <v>193</v>
      </c>
      <c r="G31" s="93" t="s">
        <v>189</v>
      </c>
      <c r="H31" s="35">
        <v>0.21</v>
      </c>
      <c r="I31" s="79">
        <v>0.1641</v>
      </c>
      <c r="J31" s="36">
        <v>0.26450000000000001</v>
      </c>
      <c r="K31" s="37">
        <v>0.18972823529411764</v>
      </c>
      <c r="L31" s="79">
        <v>0.1633</v>
      </c>
      <c r="M31" s="79">
        <v>0.22570000000000001</v>
      </c>
      <c r="N31" s="38">
        <v>0.89914991581342674</v>
      </c>
      <c r="O31" s="114">
        <v>3.2479689999999999E-2</v>
      </c>
      <c r="P31" s="37">
        <v>0.22912264150943396</v>
      </c>
      <c r="Q31" s="79">
        <v>0.16489999999999999</v>
      </c>
      <c r="R31" s="79">
        <v>0.29509999999999997</v>
      </c>
      <c r="S31" s="79">
        <v>0.82930805048954015</v>
      </c>
      <c r="T31" s="119">
        <v>1.679954E-5</v>
      </c>
      <c r="U31" s="110">
        <v>7.0369999999999997E-6</v>
      </c>
      <c r="V31" s="120" t="s">
        <v>288</v>
      </c>
    </row>
    <row r="32" spans="2:22" x14ac:dyDescent="0.45">
      <c r="B32" s="35"/>
      <c r="C32" s="26">
        <v>9</v>
      </c>
      <c r="D32" s="26" t="s">
        <v>249</v>
      </c>
      <c r="E32" s="34" t="s">
        <v>250</v>
      </c>
      <c r="F32" s="26" t="s">
        <v>193</v>
      </c>
      <c r="G32" s="93" t="s">
        <v>188</v>
      </c>
      <c r="H32" s="35">
        <v>0.21199999999999999</v>
      </c>
      <c r="I32" s="79">
        <v>0.16669999999999999</v>
      </c>
      <c r="J32" s="36">
        <v>0.26450000000000001</v>
      </c>
      <c r="K32" s="37">
        <v>0.19118588235294115</v>
      </c>
      <c r="L32" s="79">
        <v>0.16839999999999999</v>
      </c>
      <c r="M32" s="79">
        <v>0.22220000000000001</v>
      </c>
      <c r="N32" s="38">
        <v>0.91261713923505183</v>
      </c>
      <c r="O32" s="114">
        <v>6.5636059999999996E-2</v>
      </c>
      <c r="P32" s="37">
        <v>0.23045444743935309</v>
      </c>
      <c r="Q32" s="79">
        <v>0.16489999999999999</v>
      </c>
      <c r="R32" s="79">
        <v>0.29780000000000001</v>
      </c>
      <c r="S32" s="79">
        <v>0.82891032681936938</v>
      </c>
      <c r="T32" s="119">
        <v>1.349177E-5</v>
      </c>
      <c r="U32" s="110">
        <v>1.556E-5</v>
      </c>
      <c r="V32" s="120" t="s">
        <v>287</v>
      </c>
    </row>
    <row r="33" spans="2:22" x14ac:dyDescent="0.45">
      <c r="B33" s="35"/>
      <c r="C33" s="26">
        <v>9</v>
      </c>
      <c r="D33" s="26" t="s">
        <v>251</v>
      </c>
      <c r="E33" s="34" t="s">
        <v>252</v>
      </c>
      <c r="F33" s="26" t="s">
        <v>188</v>
      </c>
      <c r="G33" s="93" t="s">
        <v>189</v>
      </c>
      <c r="H33" s="35">
        <v>0.155</v>
      </c>
      <c r="I33" s="79">
        <v>0.12239999999999999</v>
      </c>
      <c r="J33" s="36">
        <v>0.19420000000000001</v>
      </c>
      <c r="K33" s="37">
        <v>0.14708235294117647</v>
      </c>
      <c r="L33" s="79">
        <v>0.12759999999999999</v>
      </c>
      <c r="M33" s="79">
        <v>0.1736</v>
      </c>
      <c r="N33" s="38">
        <v>0.9121398649277116</v>
      </c>
      <c r="O33" s="114">
        <v>8.0965780000000001E-2</v>
      </c>
      <c r="P33" s="37">
        <v>0.16307061994609165</v>
      </c>
      <c r="Q33" s="79">
        <v>0.11700000000000001</v>
      </c>
      <c r="R33" s="79">
        <v>0.2104</v>
      </c>
      <c r="S33" s="79">
        <v>0.82982437248290142</v>
      </c>
      <c r="T33" s="119">
        <v>3.0295849999999999E-4</v>
      </c>
      <c r="U33" s="110">
        <v>1.864E-4</v>
      </c>
      <c r="V33" s="120" t="s">
        <v>288</v>
      </c>
    </row>
    <row r="34" spans="2:22" x14ac:dyDescent="0.45">
      <c r="B34" s="35"/>
      <c r="C34" s="26">
        <v>9</v>
      </c>
      <c r="D34" s="26" t="s">
        <v>253</v>
      </c>
      <c r="E34" s="34" t="s">
        <v>254</v>
      </c>
      <c r="F34" s="26" t="s">
        <v>193</v>
      </c>
      <c r="G34" s="93" t="s">
        <v>189</v>
      </c>
      <c r="H34" s="35">
        <v>0.21199999999999999</v>
      </c>
      <c r="I34" s="79">
        <v>0.16669999999999999</v>
      </c>
      <c r="J34" s="36">
        <v>0.26450000000000001</v>
      </c>
      <c r="K34" s="37">
        <v>0.19118588235294115</v>
      </c>
      <c r="L34" s="79">
        <v>0.16839999999999999</v>
      </c>
      <c r="M34" s="79">
        <v>0.22220000000000001</v>
      </c>
      <c r="N34" s="38">
        <v>0.91261713923505183</v>
      </c>
      <c r="O34" s="114">
        <v>6.5636059999999996E-2</v>
      </c>
      <c r="P34" s="37">
        <v>0.23045444743935309</v>
      </c>
      <c r="Q34" s="79">
        <v>0.16489999999999999</v>
      </c>
      <c r="R34" s="79">
        <v>0.29780000000000001</v>
      </c>
      <c r="S34" s="79">
        <v>0.82891032681936938</v>
      </c>
      <c r="T34" s="119">
        <v>1.349177E-5</v>
      </c>
      <c r="U34" s="110">
        <v>1.556E-5</v>
      </c>
      <c r="V34" s="120" t="s">
        <v>288</v>
      </c>
    </row>
    <row r="35" spans="2:22" x14ac:dyDescent="0.45">
      <c r="B35" s="35"/>
      <c r="C35" s="26">
        <v>9</v>
      </c>
      <c r="D35" s="26" t="s">
        <v>255</v>
      </c>
      <c r="E35" s="34" t="s">
        <v>256</v>
      </c>
      <c r="F35" s="26" t="s">
        <v>188</v>
      </c>
      <c r="G35" s="93" t="s">
        <v>194</v>
      </c>
      <c r="H35" s="35">
        <v>0.21199999999999999</v>
      </c>
      <c r="I35" s="79">
        <v>0.16669999999999999</v>
      </c>
      <c r="J35" s="36">
        <v>0.26450000000000001</v>
      </c>
      <c r="K35" s="37">
        <v>0.19118588235294115</v>
      </c>
      <c r="L35" s="79">
        <v>0.16839999999999999</v>
      </c>
      <c r="M35" s="79">
        <v>0.22220000000000001</v>
      </c>
      <c r="N35" s="38">
        <v>0.91261713923505183</v>
      </c>
      <c r="O35" s="114">
        <v>6.5636059999999996E-2</v>
      </c>
      <c r="P35" s="37">
        <v>0.23045444743935309</v>
      </c>
      <c r="Q35" s="79">
        <v>0.16489999999999999</v>
      </c>
      <c r="R35" s="79">
        <v>0.29780000000000001</v>
      </c>
      <c r="S35" s="79">
        <v>0.82891032681936938</v>
      </c>
      <c r="T35" s="119">
        <v>1.349177E-5</v>
      </c>
      <c r="U35" s="110">
        <v>1.556E-5</v>
      </c>
      <c r="V35" s="120" t="s">
        <v>288</v>
      </c>
    </row>
    <row r="36" spans="2:22" x14ac:dyDescent="0.45">
      <c r="B36" s="35"/>
      <c r="C36" s="26">
        <v>9</v>
      </c>
      <c r="D36" s="26" t="s">
        <v>257</v>
      </c>
      <c r="E36" s="34" t="s">
        <v>258</v>
      </c>
      <c r="F36" s="26" t="s">
        <v>189</v>
      </c>
      <c r="G36" s="93" t="s">
        <v>188</v>
      </c>
      <c r="H36" s="35">
        <v>0.219</v>
      </c>
      <c r="I36" s="79">
        <v>0.17319999999999999</v>
      </c>
      <c r="J36" s="36">
        <v>0.2722</v>
      </c>
      <c r="K36" s="37">
        <v>0.20295294117647061</v>
      </c>
      <c r="L36" s="79">
        <v>0.17860000000000001</v>
      </c>
      <c r="M36" s="79">
        <v>0.2361</v>
      </c>
      <c r="N36" s="38">
        <v>0.91488143622383944</v>
      </c>
      <c r="O36" s="114">
        <v>6.0908579999999997E-2</v>
      </c>
      <c r="P36" s="37">
        <v>0.2331544474393531</v>
      </c>
      <c r="Q36" s="79">
        <v>0.1676</v>
      </c>
      <c r="R36" s="79">
        <v>0.30049999999999999</v>
      </c>
      <c r="S36" s="79">
        <v>0.82868141340150014</v>
      </c>
      <c r="T36" s="119">
        <v>1.3056399999999999E-5</v>
      </c>
      <c r="U36" s="110">
        <v>1.3699999999999999E-5</v>
      </c>
      <c r="V36" s="120" t="s">
        <v>287</v>
      </c>
    </row>
    <row r="37" spans="2:22" x14ac:dyDescent="0.45">
      <c r="B37" s="35"/>
      <c r="C37" s="26">
        <v>9</v>
      </c>
      <c r="D37" s="26" t="s">
        <v>259</v>
      </c>
      <c r="E37" s="34" t="s">
        <v>260</v>
      </c>
      <c r="F37" s="26" t="s">
        <v>193</v>
      </c>
      <c r="G37" s="93" t="s">
        <v>189</v>
      </c>
      <c r="H37" s="35">
        <v>0.219</v>
      </c>
      <c r="I37" s="79">
        <v>0.1719</v>
      </c>
      <c r="J37" s="36">
        <v>0.2737</v>
      </c>
      <c r="K37" s="37">
        <v>0.20149529411764705</v>
      </c>
      <c r="L37" s="79">
        <v>0.17349999999999999</v>
      </c>
      <c r="M37" s="79">
        <v>0.23960000000000001</v>
      </c>
      <c r="N37" s="38">
        <v>0.89889881830933882</v>
      </c>
      <c r="O37" s="114">
        <v>2.7285199999999999E-2</v>
      </c>
      <c r="P37" s="37">
        <v>0.23447196765498651</v>
      </c>
      <c r="Q37" s="79">
        <v>0.17019999999999999</v>
      </c>
      <c r="R37" s="79">
        <v>0.30049999999999999</v>
      </c>
      <c r="S37" s="79">
        <v>0.83198713584934447</v>
      </c>
      <c r="T37" s="119">
        <v>1.9612689999999999E-5</v>
      </c>
      <c r="U37" s="110">
        <v>6.297E-6</v>
      </c>
      <c r="V37" s="120" t="s">
        <v>288</v>
      </c>
    </row>
    <row r="38" spans="2:22" x14ac:dyDescent="0.45">
      <c r="B38" s="35"/>
      <c r="C38" s="26">
        <v>9</v>
      </c>
      <c r="D38" s="26" t="s">
        <v>261</v>
      </c>
      <c r="E38" s="34" t="s">
        <v>262</v>
      </c>
      <c r="F38" s="26" t="s">
        <v>194</v>
      </c>
      <c r="G38" s="93" t="s">
        <v>188</v>
      </c>
      <c r="H38" s="35">
        <v>0.217</v>
      </c>
      <c r="I38" s="79">
        <v>0.1706</v>
      </c>
      <c r="J38" s="36">
        <v>0.2722</v>
      </c>
      <c r="K38" s="37">
        <v>0.19851411764705881</v>
      </c>
      <c r="L38" s="79">
        <v>0.1709</v>
      </c>
      <c r="M38" s="79">
        <v>0.2361</v>
      </c>
      <c r="N38" s="38">
        <v>0.89915531072910626</v>
      </c>
      <c r="O38" s="114">
        <v>2.8110610000000001E-2</v>
      </c>
      <c r="P38" s="37">
        <v>0.23447196765498651</v>
      </c>
      <c r="Q38" s="79">
        <v>0.17019999999999999</v>
      </c>
      <c r="R38" s="79">
        <v>0.30049999999999999</v>
      </c>
      <c r="S38" s="79">
        <v>0.83198713584934447</v>
      </c>
      <c r="T38" s="119">
        <v>1.9612689999999999E-5</v>
      </c>
      <c r="U38" s="110">
        <v>6.5409999999999997E-6</v>
      </c>
      <c r="V38" s="120" t="s">
        <v>287</v>
      </c>
    </row>
    <row r="39" spans="2:22" x14ac:dyDescent="0.45">
      <c r="B39" s="35"/>
      <c r="C39" s="26">
        <v>9</v>
      </c>
      <c r="D39" s="26" t="s">
        <v>263</v>
      </c>
      <c r="E39" s="34" t="s">
        <v>264</v>
      </c>
      <c r="F39" s="26" t="s">
        <v>188</v>
      </c>
      <c r="G39" s="93" t="s">
        <v>194</v>
      </c>
      <c r="H39" s="35">
        <v>0.27700000000000002</v>
      </c>
      <c r="I39" s="79">
        <v>0.23830000000000001</v>
      </c>
      <c r="J39" s="36">
        <v>0.3226</v>
      </c>
      <c r="K39" s="37">
        <v>0.24413411764705883</v>
      </c>
      <c r="L39" s="79">
        <v>0.21940000000000001</v>
      </c>
      <c r="M39" s="79">
        <v>0.27779999999999999</v>
      </c>
      <c r="N39" s="38">
        <v>0.92513952963194868</v>
      </c>
      <c r="O39" s="114">
        <v>7.560074E-2</v>
      </c>
      <c r="P39" s="37">
        <v>0.30727681940700807</v>
      </c>
      <c r="Q39" s="79">
        <v>0.25800000000000001</v>
      </c>
      <c r="R39" s="79">
        <v>0.3579</v>
      </c>
      <c r="S39" s="79">
        <v>0.89100254070021545</v>
      </c>
      <c r="T39" s="119">
        <v>2.935647E-3</v>
      </c>
      <c r="U39" s="110">
        <v>9.276E-4</v>
      </c>
      <c r="V39" s="120" t="s">
        <v>288</v>
      </c>
    </row>
    <row r="40" spans="2:22" x14ac:dyDescent="0.45">
      <c r="B40" s="35"/>
      <c r="C40" s="26">
        <v>9</v>
      </c>
      <c r="D40" s="26" t="s">
        <v>265</v>
      </c>
      <c r="E40" s="34" t="s">
        <v>266</v>
      </c>
      <c r="F40" s="26" t="s">
        <v>194</v>
      </c>
      <c r="G40" s="93" t="s">
        <v>188</v>
      </c>
      <c r="H40" s="35">
        <v>0.217</v>
      </c>
      <c r="I40" s="79">
        <v>0.17319999999999999</v>
      </c>
      <c r="J40" s="36">
        <v>0.26910000000000001</v>
      </c>
      <c r="K40" s="37">
        <v>0.20440117647058823</v>
      </c>
      <c r="L40" s="79">
        <v>0.1709</v>
      </c>
      <c r="M40" s="79">
        <v>0.25</v>
      </c>
      <c r="N40" s="38">
        <v>0.87846659247058001</v>
      </c>
      <c r="O40" s="114">
        <v>6.649393E-3</v>
      </c>
      <c r="P40" s="37">
        <v>0.22911752021563342</v>
      </c>
      <c r="Q40" s="79">
        <v>0.17549999999999999</v>
      </c>
      <c r="R40" s="79">
        <v>0.28420000000000001</v>
      </c>
      <c r="S40" s="79">
        <v>0.85776294975843159</v>
      </c>
      <c r="T40" s="119">
        <v>4.107208E-4</v>
      </c>
      <c r="U40" s="110">
        <v>1.3560000000000001E-5</v>
      </c>
      <c r="V40" s="120" t="s">
        <v>287</v>
      </c>
    </row>
    <row r="41" spans="2:22" x14ac:dyDescent="0.45">
      <c r="B41" s="35"/>
      <c r="C41" s="26">
        <v>9</v>
      </c>
      <c r="D41" s="26" t="s">
        <v>267</v>
      </c>
      <c r="E41" s="34" t="s">
        <v>268</v>
      </c>
      <c r="F41" s="26" t="s">
        <v>194</v>
      </c>
      <c r="G41" s="93" t="s">
        <v>188</v>
      </c>
      <c r="H41" s="35">
        <v>0.216</v>
      </c>
      <c r="I41" s="79">
        <v>0.1719</v>
      </c>
      <c r="J41" s="36">
        <v>0.26840000000000003</v>
      </c>
      <c r="K41" s="37">
        <v>0.20224</v>
      </c>
      <c r="L41" s="79">
        <v>0.16839999999999999</v>
      </c>
      <c r="M41" s="79">
        <v>0.24829999999999999</v>
      </c>
      <c r="N41" s="38">
        <v>0.87863887666127627</v>
      </c>
      <c r="O41" s="114">
        <v>6.8802339999999998E-3</v>
      </c>
      <c r="P41" s="37">
        <v>0.22911752021563342</v>
      </c>
      <c r="Q41" s="79">
        <v>0.17549999999999999</v>
      </c>
      <c r="R41" s="79">
        <v>0.28420000000000001</v>
      </c>
      <c r="S41" s="79">
        <v>0.85776294975843159</v>
      </c>
      <c r="T41" s="119">
        <v>4.107208E-4</v>
      </c>
      <c r="U41" s="110">
        <v>1.4049999999999999E-5</v>
      </c>
      <c r="V41" s="120" t="s">
        <v>287</v>
      </c>
    </row>
    <row r="42" spans="2:22" x14ac:dyDescent="0.45">
      <c r="B42" s="35"/>
      <c r="C42" s="26">
        <v>9</v>
      </c>
      <c r="D42" s="26" t="s">
        <v>269</v>
      </c>
      <c r="E42" s="34" t="s">
        <v>270</v>
      </c>
      <c r="F42" s="26" t="s">
        <v>188</v>
      </c>
      <c r="G42" s="93" t="s">
        <v>194</v>
      </c>
      <c r="H42" s="35">
        <v>0.39900000000000002</v>
      </c>
      <c r="I42" s="79">
        <v>0.35160000000000002</v>
      </c>
      <c r="J42" s="36">
        <v>0.4541</v>
      </c>
      <c r="K42" s="37">
        <v>0.36614941176470589</v>
      </c>
      <c r="L42" s="79">
        <v>0.31630000000000003</v>
      </c>
      <c r="M42" s="79">
        <v>0.434</v>
      </c>
      <c r="N42" s="38">
        <v>0.88506764665239201</v>
      </c>
      <c r="O42" s="114">
        <v>1.6442620000000001E-3</v>
      </c>
      <c r="P42" s="37">
        <v>0.42855013477088949</v>
      </c>
      <c r="Q42" s="79">
        <v>0.38829999999999998</v>
      </c>
      <c r="R42" s="79">
        <v>0.46989999999999998</v>
      </c>
      <c r="S42" s="79">
        <v>0.91659589997223001</v>
      </c>
      <c r="T42" s="119">
        <v>2.1185539999999999E-2</v>
      </c>
      <c r="U42" s="110">
        <v>1.5019999999999999E-4</v>
      </c>
      <c r="V42" s="120" t="s">
        <v>288</v>
      </c>
    </row>
    <row r="43" spans="2:22" ht="16.3" thickBot="1" x14ac:dyDescent="0.5">
      <c r="B43" s="29"/>
      <c r="C43" s="27">
        <v>9</v>
      </c>
      <c r="D43" s="27" t="s">
        <v>271</v>
      </c>
      <c r="E43" s="28" t="s">
        <v>272</v>
      </c>
      <c r="F43" s="27" t="s">
        <v>188</v>
      </c>
      <c r="G43" s="96" t="s">
        <v>194</v>
      </c>
      <c r="H43" s="29">
        <v>0.45100000000000001</v>
      </c>
      <c r="I43" s="30">
        <v>0.40760000000000002</v>
      </c>
      <c r="J43" s="31">
        <v>0.50149999999999995</v>
      </c>
      <c r="K43" s="33">
        <v>0.43386235294117642</v>
      </c>
      <c r="L43" s="30">
        <v>0.38269999999999998</v>
      </c>
      <c r="M43" s="30">
        <v>0.50349999999999995</v>
      </c>
      <c r="N43" s="30">
        <v>0.87313176584644059</v>
      </c>
      <c r="O43" s="116">
        <v>8.1212069999999996E-4</v>
      </c>
      <c r="P43" s="33">
        <v>0.46630188679245282</v>
      </c>
      <c r="Q43" s="30">
        <v>0.4335</v>
      </c>
      <c r="R43" s="30">
        <v>0.5</v>
      </c>
      <c r="S43" s="30">
        <v>0.93190658500621781</v>
      </c>
      <c r="T43" s="118">
        <v>6.6014390000000006E-2</v>
      </c>
      <c r="U43" s="112">
        <v>3.146E-4</v>
      </c>
      <c r="V43" s="118" t="s">
        <v>288</v>
      </c>
    </row>
    <row r="44" spans="2:22" ht="16.3" thickBot="1" x14ac:dyDescent="0.5">
      <c r="B44" s="91" t="s">
        <v>80</v>
      </c>
      <c r="C44" s="85">
        <v>17</v>
      </c>
      <c r="D44" s="85" t="s">
        <v>273</v>
      </c>
      <c r="E44" s="86" t="s">
        <v>145</v>
      </c>
      <c r="F44" s="85" t="s">
        <v>188</v>
      </c>
      <c r="G44" s="90" t="s">
        <v>194</v>
      </c>
      <c r="H44" s="87">
        <v>9.1999999999999998E-2</v>
      </c>
      <c r="I44" s="32">
        <v>0.1201</v>
      </c>
      <c r="J44" s="88">
        <v>5.8819999999999997E-2</v>
      </c>
      <c r="K44" s="89">
        <v>9.2237176470588239E-2</v>
      </c>
      <c r="L44" s="32">
        <v>0.1154</v>
      </c>
      <c r="M44" s="32">
        <v>6.071E-2</v>
      </c>
      <c r="N44" s="30">
        <v>1.1802229956646</v>
      </c>
      <c r="O44" s="116">
        <v>1.7071570000000001E-2</v>
      </c>
      <c r="P44" s="89">
        <v>9.1645660377358495E-2</v>
      </c>
      <c r="Q44" s="32">
        <v>0.125</v>
      </c>
      <c r="R44" s="32">
        <v>5.738E-2</v>
      </c>
      <c r="S44" s="30">
        <v>1.2163934596524306</v>
      </c>
      <c r="T44" s="118">
        <v>1.912682E-3</v>
      </c>
      <c r="U44" s="112">
        <v>1.3200000000000001E-4</v>
      </c>
      <c r="V44" s="118" t="s">
        <v>287</v>
      </c>
    </row>
    <row r="45" spans="2:22" ht="16.3" thickBot="1" x14ac:dyDescent="0.5">
      <c r="B45" s="91" t="s">
        <v>94</v>
      </c>
      <c r="C45" s="85">
        <v>21</v>
      </c>
      <c r="D45" s="85" t="s">
        <v>274</v>
      </c>
      <c r="E45" s="86" t="s">
        <v>275</v>
      </c>
      <c r="F45" s="85" t="s">
        <v>188</v>
      </c>
      <c r="G45" s="90" t="s">
        <v>194</v>
      </c>
      <c r="H45" s="29">
        <v>0.19400000000000001</v>
      </c>
      <c r="I45" s="30">
        <v>0.15620000000000001</v>
      </c>
      <c r="J45" s="31">
        <v>0.23849999999999999</v>
      </c>
      <c r="K45" s="33">
        <v>0.18089764705882352</v>
      </c>
      <c r="L45" s="30">
        <v>0.13270000000000001</v>
      </c>
      <c r="M45" s="30">
        <v>0.2465</v>
      </c>
      <c r="N45" s="30">
        <v>0.84129113646775433</v>
      </c>
      <c r="O45" s="116">
        <v>2.6229589999999999E-4</v>
      </c>
      <c r="P45" s="33">
        <v>0.20620431266846362</v>
      </c>
      <c r="Q45" s="30">
        <v>0.18090000000000001</v>
      </c>
      <c r="R45" s="30">
        <v>0.23219999999999999</v>
      </c>
      <c r="S45" s="30">
        <v>0.92167753658522777</v>
      </c>
      <c r="T45" s="118">
        <v>6.8974079999999993E-2</v>
      </c>
      <c r="U45" s="112">
        <v>1.461E-4</v>
      </c>
      <c r="V45" s="118" t="s">
        <v>288</v>
      </c>
    </row>
    <row r="47" spans="2:22" x14ac:dyDescent="0.45">
      <c r="B47" s="102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6"/>
      <c r="O47" s="21"/>
      <c r="P47" s="21"/>
      <c r="Q47" s="21"/>
      <c r="R47" s="21"/>
      <c r="S47" s="111"/>
    </row>
    <row r="50" spans="11:11" x14ac:dyDescent="0.45">
      <c r="K50" s="76"/>
    </row>
  </sheetData>
  <mergeCells count="4">
    <mergeCell ref="H1:J1"/>
    <mergeCell ref="K1:O1"/>
    <mergeCell ref="P1:T1"/>
    <mergeCell ref="U1:V1"/>
  </mergeCells>
  <pageMargins left="0.7" right="0.7" top="0.75" bottom="0.75" header="0.3" footer="0.3"/>
  <pageSetup orientation="portrait" horizontalDpi="4294967295" verticalDpi="4294967295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933175-9602-42C4-B4B4-1F4E614C7F37}">
  <dimension ref="A1:J99"/>
  <sheetViews>
    <sheetView tabSelected="1" zoomScale="110" zoomScaleNormal="110" workbookViewId="0">
      <pane ySplit="1" topLeftCell="A2" activePane="bottomLeft" state="frozen"/>
      <selection pane="bottomLeft" activeCell="F103" sqref="F103"/>
    </sheetView>
  </sheetViews>
  <sheetFormatPr defaultColWidth="8.69140625" defaultRowHeight="15.9" x14ac:dyDescent="0.45"/>
  <cols>
    <col min="1" max="1" width="6.3828125" style="26" customWidth="1"/>
    <col min="2" max="2" width="19.23046875" style="21" customWidth="1"/>
    <col min="3" max="3" width="11.3828125" style="38" customWidth="1"/>
    <col min="4" max="4" width="9.3828125" style="38" customWidth="1"/>
    <col min="5" max="5" width="11.3828125" style="38" bestFit="1" customWidth="1"/>
    <col min="6" max="6" width="12" style="38" bestFit="1" customWidth="1"/>
    <col min="7" max="7" width="9.3828125" style="38" customWidth="1"/>
    <col min="8" max="8" width="8.3828125" style="38" bestFit="1" customWidth="1"/>
    <col min="9" max="9" width="17.15234375" style="38" customWidth="1"/>
    <col min="10" max="10" width="8.84375" style="38" bestFit="1" customWidth="1"/>
    <col min="11" max="16384" width="8.69140625" style="21"/>
  </cols>
  <sheetData>
    <row r="1" spans="1:10" ht="16.3" thickBot="1" x14ac:dyDescent="0.5">
      <c r="A1" s="55" t="s">
        <v>174</v>
      </c>
      <c r="B1" s="56" t="s">
        <v>173</v>
      </c>
      <c r="C1" s="57" t="s">
        <v>152</v>
      </c>
      <c r="D1" s="57" t="s">
        <v>289</v>
      </c>
      <c r="E1" s="57" t="s">
        <v>290</v>
      </c>
      <c r="F1" s="57" t="s">
        <v>291</v>
      </c>
      <c r="G1" s="57" t="s">
        <v>292</v>
      </c>
      <c r="H1" s="57" t="s">
        <v>293</v>
      </c>
      <c r="I1" s="57" t="s">
        <v>294</v>
      </c>
      <c r="J1" s="57" t="s">
        <v>295</v>
      </c>
    </row>
    <row r="2" spans="1:10" x14ac:dyDescent="0.45">
      <c r="A2" s="26">
        <v>1</v>
      </c>
      <c r="B2" s="50" t="s">
        <v>5</v>
      </c>
      <c r="C2" s="38">
        <v>5.6338028169014096E-3</v>
      </c>
      <c r="D2" s="38">
        <v>2.8938906752411599E-2</v>
      </c>
      <c r="E2" s="38">
        <v>2.0338983050847501E-2</v>
      </c>
      <c r="F2" s="38">
        <v>1.5177065767284999E-2</v>
      </c>
      <c r="G2" s="38">
        <v>1.55172413793103E-2</v>
      </c>
      <c r="H2" s="38">
        <v>4.8622366288492702E-3</v>
      </c>
      <c r="I2" s="38">
        <v>1.4999999999999999E-2</v>
      </c>
      <c r="J2" s="38">
        <v>4.8286604361370701E-2</v>
      </c>
    </row>
    <row r="3" spans="1:10" x14ac:dyDescent="0.45">
      <c r="A3" s="26">
        <v>1</v>
      </c>
      <c r="B3" s="50" t="s">
        <v>6</v>
      </c>
      <c r="C3" s="38">
        <v>7.0422535211267599E-3</v>
      </c>
      <c r="D3" s="38">
        <v>5.8479532163742704E-3</v>
      </c>
      <c r="E3" s="38">
        <v>1.9292604501607701E-2</v>
      </c>
      <c r="F3" s="38">
        <v>2.7173913043478299E-3</v>
      </c>
      <c r="G3" s="38">
        <v>8.8888888888888906E-2</v>
      </c>
      <c r="H3" s="38">
        <v>2.8653295128939799E-2</v>
      </c>
      <c r="I3" s="38">
        <v>4.17827298050139E-2</v>
      </c>
      <c r="J3" s="38">
        <v>5.7441253263707602E-2</v>
      </c>
    </row>
    <row r="4" spans="1:10" x14ac:dyDescent="0.45">
      <c r="A4" s="26">
        <v>1</v>
      </c>
      <c r="B4" s="50" t="s">
        <v>7</v>
      </c>
      <c r="C4" s="38">
        <v>1.07913669064748E-2</v>
      </c>
      <c r="D4" s="38">
        <v>2.0876826722338201E-2</v>
      </c>
      <c r="E4" s="38">
        <v>0.10444444444444401</v>
      </c>
      <c r="F4" s="38">
        <v>8.2251082251082297E-2</v>
      </c>
      <c r="G4" s="38">
        <v>1.4084507042253501E-2</v>
      </c>
      <c r="H4" s="38">
        <v>1.8947368421052602E-2</v>
      </c>
      <c r="I4" s="38">
        <v>7.4418604651162804E-2</v>
      </c>
      <c r="J4" s="38">
        <v>2.8225806451612899E-2</v>
      </c>
    </row>
    <row r="5" spans="1:10" x14ac:dyDescent="0.45">
      <c r="A5" s="26">
        <v>1</v>
      </c>
      <c r="B5" s="50" t="s">
        <v>8</v>
      </c>
      <c r="C5" s="38">
        <v>3.9558417663293502E-2</v>
      </c>
      <c r="D5" s="38">
        <v>4.8728813559322001E-2</v>
      </c>
      <c r="E5" s="38">
        <v>1.91226096737908E-2</v>
      </c>
      <c r="F5" s="38">
        <v>3.5947712418300699E-2</v>
      </c>
      <c r="G5" s="38">
        <v>2.5171624713958798E-2</v>
      </c>
      <c r="H5" s="38">
        <v>2.1201413427561801E-2</v>
      </c>
      <c r="I5" s="38">
        <v>8.9480048367593698E-2</v>
      </c>
      <c r="J5" s="38">
        <v>3.8209606986899597E-2</v>
      </c>
    </row>
    <row r="6" spans="1:10" x14ac:dyDescent="0.45">
      <c r="A6" s="26">
        <v>1</v>
      </c>
      <c r="B6" s="50" t="s">
        <v>9</v>
      </c>
      <c r="C6" s="38">
        <v>2.4213075060532702E-3</v>
      </c>
      <c r="D6" s="38">
        <v>1.9830028328611901E-2</v>
      </c>
      <c r="E6" s="38">
        <v>6.02739726027397E-2</v>
      </c>
      <c r="F6" s="38">
        <v>3.1609195402298902E-2</v>
      </c>
      <c r="G6" s="38">
        <v>1.15606936416185E-2</v>
      </c>
      <c r="H6" s="38">
        <v>1.1799410029498501E-2</v>
      </c>
      <c r="I6" s="38">
        <v>1.11731843575419E-2</v>
      </c>
      <c r="J6" s="38">
        <v>1.5665796344647501E-2</v>
      </c>
    </row>
    <row r="7" spans="1:10" x14ac:dyDescent="0.45">
      <c r="A7" s="26">
        <v>1</v>
      </c>
      <c r="B7" s="50" t="s">
        <v>10</v>
      </c>
      <c r="C7" s="38">
        <v>6.02739726027397E-2</v>
      </c>
      <c r="D7" s="38">
        <v>3.0030030030029999E-3</v>
      </c>
      <c r="E7" s="38">
        <v>1.41342756183746E-2</v>
      </c>
      <c r="F7" s="38">
        <v>3.2258064516129002E-3</v>
      </c>
      <c r="G7" s="38">
        <v>3.5587188612099599E-2</v>
      </c>
      <c r="H7" s="38">
        <v>3.1746031746031703E-2</v>
      </c>
      <c r="I7" s="38">
        <v>3.8610038610038598E-3</v>
      </c>
      <c r="J7" s="38">
        <v>1.72413793103448E-2</v>
      </c>
    </row>
    <row r="8" spans="1:10" x14ac:dyDescent="0.45">
      <c r="A8" s="26">
        <v>1</v>
      </c>
      <c r="B8" s="50" t="s">
        <v>11</v>
      </c>
      <c r="C8" s="38">
        <v>0.12455516014234901</v>
      </c>
      <c r="D8" s="38">
        <v>1.2345679012345699E-2</v>
      </c>
      <c r="E8" s="38">
        <v>3.1620553359683799E-2</v>
      </c>
      <c r="F8" s="38">
        <v>1.7021276595744698E-2</v>
      </c>
      <c r="G8" s="38">
        <v>7.7519379844961196E-3</v>
      </c>
      <c r="H8" s="38">
        <v>3.1496062992125998E-2</v>
      </c>
      <c r="I8" s="38">
        <v>7.6923076923076901E-3</v>
      </c>
      <c r="J8" s="38">
        <v>2.7607361963190202E-2</v>
      </c>
    </row>
    <row r="9" spans="1:10" x14ac:dyDescent="0.45">
      <c r="A9" s="26">
        <v>1</v>
      </c>
      <c r="B9" s="50" t="s">
        <v>12</v>
      </c>
      <c r="C9" s="38">
        <v>3.1531531531531501E-2</v>
      </c>
      <c r="D9" s="38">
        <v>7.7319587628866E-3</v>
      </c>
      <c r="E9" s="38">
        <v>0</v>
      </c>
      <c r="F9" s="38">
        <v>2.5210084033613401E-2</v>
      </c>
      <c r="G9" s="38">
        <v>0</v>
      </c>
      <c r="H9" s="38">
        <v>1.3297872340425501E-2</v>
      </c>
      <c r="I9" s="38">
        <v>2.6737967914438501E-3</v>
      </c>
      <c r="J9" s="38">
        <v>1.68269230769231E-2</v>
      </c>
    </row>
    <row r="10" spans="1:10" x14ac:dyDescent="0.45">
      <c r="A10" s="26">
        <v>2</v>
      </c>
      <c r="B10" s="50" t="s">
        <v>13</v>
      </c>
      <c r="C10" s="38">
        <v>2.1645021645021602E-3</v>
      </c>
      <c r="D10" s="38">
        <v>2.7638190954773899E-2</v>
      </c>
      <c r="E10" s="38">
        <v>5.31914893617021E-3</v>
      </c>
      <c r="F10" s="38">
        <v>2.9177718832891199E-2</v>
      </c>
      <c r="G10" s="38">
        <v>3.60824742268041E-2</v>
      </c>
      <c r="H10" s="38">
        <v>1.49700598802395E-2</v>
      </c>
      <c r="I10" s="38">
        <v>7.7720207253886E-3</v>
      </c>
      <c r="J10" s="38">
        <v>2.7638190954773899E-2</v>
      </c>
    </row>
    <row r="11" spans="1:10" x14ac:dyDescent="0.45">
      <c r="A11" s="26">
        <v>2</v>
      </c>
      <c r="B11" s="50" t="s">
        <v>14</v>
      </c>
      <c r="C11" s="38">
        <v>7.7319587628865996E-2</v>
      </c>
      <c r="D11" s="38">
        <v>7.6470588235294096E-2</v>
      </c>
      <c r="E11" s="38">
        <v>0.14457831325301199</v>
      </c>
      <c r="F11" s="38">
        <v>6.21621621621622E-2</v>
      </c>
      <c r="G11" s="38">
        <v>0.12582781456953601</v>
      </c>
      <c r="H11" s="38">
        <v>0.118980169971671</v>
      </c>
      <c r="I11" s="38">
        <v>0.17191977077363901</v>
      </c>
      <c r="J11" s="38">
        <v>0.19825072886297401</v>
      </c>
    </row>
    <row r="12" spans="1:10" x14ac:dyDescent="0.45">
      <c r="A12" s="26">
        <v>2</v>
      </c>
      <c r="B12" s="50" t="s">
        <v>15</v>
      </c>
      <c r="C12" s="38">
        <v>0.12765957446808501</v>
      </c>
      <c r="D12" s="38">
        <v>0</v>
      </c>
      <c r="E12" s="38">
        <v>1.9867549668874201E-2</v>
      </c>
      <c r="F12" s="38">
        <v>1.9607843137254902E-2</v>
      </c>
      <c r="G12" s="38">
        <v>7.2847682119205295E-2</v>
      </c>
      <c r="H12" s="38">
        <v>0</v>
      </c>
      <c r="I12" s="38">
        <v>8.3333333333333297E-3</v>
      </c>
      <c r="J12" s="38">
        <v>0</v>
      </c>
    </row>
    <row r="13" spans="1:10" x14ac:dyDescent="0.45">
      <c r="A13" s="26">
        <v>2</v>
      </c>
      <c r="B13" s="50" t="s">
        <v>16</v>
      </c>
      <c r="C13" s="38">
        <v>3.4682080924855502E-2</v>
      </c>
      <c r="D13" s="38">
        <v>9.77198697068404E-3</v>
      </c>
      <c r="E13" s="38">
        <v>4.6263345195729499E-2</v>
      </c>
      <c r="F13" s="38">
        <v>3.1948881789137401E-3</v>
      </c>
      <c r="G13" s="38">
        <v>2.8368794326241099E-2</v>
      </c>
      <c r="H13" s="38">
        <v>2.6490066225165601E-2</v>
      </c>
      <c r="I13" s="38">
        <v>1.66112956810631E-2</v>
      </c>
      <c r="J13" s="38">
        <v>8.7976539589442806E-3</v>
      </c>
    </row>
    <row r="14" spans="1:10" x14ac:dyDescent="0.45">
      <c r="A14" s="26">
        <v>2</v>
      </c>
      <c r="B14" s="50" t="s">
        <v>17</v>
      </c>
      <c r="C14" s="38">
        <v>3.0812324929972001E-2</v>
      </c>
      <c r="D14" s="38">
        <v>0</v>
      </c>
      <c r="E14" s="38">
        <v>1.2987012987013E-2</v>
      </c>
      <c r="F14" s="38">
        <v>0</v>
      </c>
      <c r="G14" s="38">
        <v>3.9525691699604697E-3</v>
      </c>
      <c r="H14" s="38">
        <v>0</v>
      </c>
      <c r="I14" s="38">
        <v>0</v>
      </c>
      <c r="J14" s="38">
        <v>0</v>
      </c>
    </row>
    <row r="15" spans="1:10" x14ac:dyDescent="0.45">
      <c r="A15" s="26">
        <v>2</v>
      </c>
      <c r="B15" s="50" t="s">
        <v>18</v>
      </c>
      <c r="C15" s="38">
        <v>6.3366336633663395E-2</v>
      </c>
      <c r="D15" s="38">
        <v>3.5906642728904801E-3</v>
      </c>
      <c r="E15" s="38">
        <v>6.4159292035398205E-2</v>
      </c>
      <c r="F15" s="38">
        <v>2.29166666666667E-2</v>
      </c>
      <c r="G15" s="38">
        <v>6.2365591397849501E-2</v>
      </c>
      <c r="H15" s="38">
        <v>3.6956521739130402E-2</v>
      </c>
      <c r="I15" s="38">
        <v>1.0615711252653899E-2</v>
      </c>
      <c r="J15" s="38">
        <v>3.97727272727273E-2</v>
      </c>
    </row>
    <row r="16" spans="1:10" x14ac:dyDescent="0.45">
      <c r="A16" s="26">
        <v>2</v>
      </c>
      <c r="B16" s="50" t="s">
        <v>19</v>
      </c>
      <c r="C16" s="38">
        <v>2.0879120879120899E-2</v>
      </c>
      <c r="D16" s="38">
        <v>2.53164556962025E-2</v>
      </c>
      <c r="E16" s="38">
        <v>3.6432160804020099E-2</v>
      </c>
      <c r="F16" s="38">
        <v>1.8181818181818198E-2</v>
      </c>
      <c r="G16" s="38">
        <v>5.1212938005390798E-2</v>
      </c>
      <c r="H16" s="38">
        <v>3.59435173299101E-2</v>
      </c>
      <c r="I16" s="38">
        <v>8.5213032581453602E-2</v>
      </c>
      <c r="J16" s="38">
        <v>5.5837563451776699E-2</v>
      </c>
    </row>
    <row r="17" spans="1:10" x14ac:dyDescent="0.45">
      <c r="A17" s="26">
        <v>2</v>
      </c>
      <c r="B17" s="50" t="s">
        <v>20</v>
      </c>
      <c r="C17" s="38">
        <v>4.13533834586466E-2</v>
      </c>
      <c r="D17" s="38">
        <v>1.75746924428823E-2</v>
      </c>
      <c r="E17" s="38">
        <v>4.35835351089588E-2</v>
      </c>
      <c r="F17" s="38">
        <v>5.0847457627118599E-2</v>
      </c>
      <c r="G17" s="38">
        <v>2.3762376237623801E-2</v>
      </c>
      <c r="H17" s="38">
        <v>8.8495575221238902E-3</v>
      </c>
      <c r="I17" s="38">
        <v>4.2194092827004199E-3</v>
      </c>
      <c r="J17" s="38">
        <v>1.40280561122244E-2</v>
      </c>
    </row>
    <row r="18" spans="1:10" x14ac:dyDescent="0.45">
      <c r="A18" s="26">
        <v>3</v>
      </c>
      <c r="B18" s="50" t="s">
        <v>21</v>
      </c>
      <c r="C18" s="38">
        <v>0.42857142857142899</v>
      </c>
      <c r="D18" s="38">
        <v>4.8076923076923097E-3</v>
      </c>
      <c r="E18" s="38">
        <v>1.41509433962264E-2</v>
      </c>
      <c r="F18" s="38">
        <v>2.6455026455026499E-2</v>
      </c>
      <c r="G18" s="38">
        <v>1.6574585635359101E-2</v>
      </c>
      <c r="H18" s="38">
        <v>1.11731843575419E-2</v>
      </c>
      <c r="I18" s="38">
        <v>1.6483516483516501E-2</v>
      </c>
      <c r="J18" s="38">
        <v>0</v>
      </c>
    </row>
    <row r="19" spans="1:10" x14ac:dyDescent="0.45">
      <c r="A19" s="26">
        <v>3</v>
      </c>
      <c r="B19" s="50" t="s">
        <v>22</v>
      </c>
      <c r="C19" s="38">
        <v>4.3956043956043999E-3</v>
      </c>
      <c r="D19" s="38">
        <v>5.6603773584905703E-2</v>
      </c>
      <c r="E19" s="38">
        <v>5.1150895140665001E-3</v>
      </c>
      <c r="F19" s="38">
        <v>3.8759689922480599E-2</v>
      </c>
      <c r="G19" s="38">
        <v>5.63380281690141E-2</v>
      </c>
      <c r="H19" s="38">
        <v>7.5129533678756494E-2</v>
      </c>
      <c r="I19" s="38">
        <v>4.0609137055837602E-2</v>
      </c>
      <c r="J19" s="38">
        <v>2.8720626631853801E-2</v>
      </c>
    </row>
    <row r="20" spans="1:10" x14ac:dyDescent="0.45">
      <c r="A20" s="26">
        <v>3</v>
      </c>
      <c r="B20" s="68" t="s">
        <v>23</v>
      </c>
      <c r="C20" s="38">
        <v>1.8372703412073501E-2</v>
      </c>
      <c r="D20" s="38">
        <v>3.3033033033033003E-2</v>
      </c>
      <c r="E20" s="38">
        <v>7.4581430745814303E-2</v>
      </c>
      <c r="F20" s="38">
        <v>2.4502297090352201E-2</v>
      </c>
      <c r="G20" s="38">
        <v>6.9192751235584798E-2</v>
      </c>
      <c r="H20" s="38">
        <v>3.3527696793002902E-2</v>
      </c>
      <c r="I20" s="38">
        <v>6.3492063492063501E-3</v>
      </c>
      <c r="J20" s="38">
        <v>0.13157894736842099</v>
      </c>
    </row>
    <row r="21" spans="1:10" x14ac:dyDescent="0.45">
      <c r="A21" s="26">
        <v>3</v>
      </c>
      <c r="B21" s="50" t="s">
        <v>24</v>
      </c>
      <c r="C21" s="38">
        <v>1.85029436501262E-2</v>
      </c>
      <c r="D21" s="38">
        <v>2.0924149956408001E-2</v>
      </c>
      <c r="E21" s="38">
        <v>1.7431192660550501E-2</v>
      </c>
      <c r="F21" s="38">
        <v>9.9009900990098994E-3</v>
      </c>
      <c r="G21" s="38">
        <v>5.4579093432007397E-2</v>
      </c>
      <c r="H21" s="38">
        <v>6.8877551020408198E-2</v>
      </c>
      <c r="I21" s="38">
        <v>1.58434296365331E-2</v>
      </c>
      <c r="J21" s="38">
        <v>7.6023391812865507E-2</v>
      </c>
    </row>
    <row r="22" spans="1:10" x14ac:dyDescent="0.45">
      <c r="A22" s="26">
        <v>3</v>
      </c>
      <c r="B22" s="50" t="s">
        <v>25</v>
      </c>
      <c r="C22" s="38">
        <v>0</v>
      </c>
      <c r="D22" s="38">
        <v>4.1666666666666699E-2</v>
      </c>
      <c r="E22" s="38">
        <v>0</v>
      </c>
      <c r="F22" s="38">
        <v>5.31914893617021E-2</v>
      </c>
      <c r="G22" s="38">
        <v>8.0321285140562207E-3</v>
      </c>
      <c r="H22" s="38">
        <v>3.9215686274509803E-3</v>
      </c>
      <c r="I22" s="38">
        <v>5.31914893617021E-3</v>
      </c>
      <c r="J22" s="38">
        <v>1.6574585635359101E-2</v>
      </c>
    </row>
    <row r="23" spans="1:10" x14ac:dyDescent="0.45">
      <c r="A23" s="26">
        <v>3</v>
      </c>
      <c r="B23" s="50" t="s">
        <v>26</v>
      </c>
      <c r="C23" s="38">
        <v>5.5102040816326497E-2</v>
      </c>
      <c r="D23" s="38">
        <v>7.7605321507760502E-3</v>
      </c>
      <c r="E23" s="38">
        <v>1.24858115777526E-2</v>
      </c>
      <c r="F23" s="38">
        <v>2.2538552787663101E-2</v>
      </c>
      <c r="G23" s="38">
        <v>1.5204678362573099E-2</v>
      </c>
      <c r="H23" s="38">
        <v>1.7793594306049799E-2</v>
      </c>
      <c r="I23" s="38">
        <v>1.21506682867558E-2</v>
      </c>
      <c r="J23" s="38">
        <v>3.4364261168384901E-3</v>
      </c>
    </row>
    <row r="24" spans="1:10" x14ac:dyDescent="0.45">
      <c r="A24" s="26">
        <v>3</v>
      </c>
      <c r="B24" s="50" t="s">
        <v>27</v>
      </c>
      <c r="C24" s="38">
        <v>7.8085642317380397E-2</v>
      </c>
      <c r="D24" s="38">
        <v>2.5751072961373401E-2</v>
      </c>
      <c r="E24" s="38">
        <v>4.8502139800285303E-2</v>
      </c>
      <c r="F24" s="38">
        <v>1.5822784810126601E-2</v>
      </c>
      <c r="G24" s="38">
        <v>2.1416803953871501E-2</v>
      </c>
      <c r="H24" s="38">
        <v>3.3167495854063002E-3</v>
      </c>
      <c r="I24" s="38">
        <v>1.1744966442953E-2</v>
      </c>
      <c r="J24" s="38">
        <v>7.8374455732946297E-2</v>
      </c>
    </row>
    <row r="25" spans="1:10" x14ac:dyDescent="0.45">
      <c r="A25" s="26">
        <v>4</v>
      </c>
      <c r="B25" s="50" t="s">
        <v>28</v>
      </c>
      <c r="C25" s="38">
        <v>5.5658627087198497E-3</v>
      </c>
      <c r="D25" s="38">
        <v>2.7108433734939801E-2</v>
      </c>
      <c r="E25" s="38">
        <v>1.7766497461928901E-2</v>
      </c>
      <c r="F25" s="38">
        <v>7.1599045346062099E-3</v>
      </c>
      <c r="G25" s="38">
        <v>5.5555555555555601E-3</v>
      </c>
      <c r="H25" s="38">
        <v>7.7922077922077896E-3</v>
      </c>
      <c r="I25" s="38">
        <v>0</v>
      </c>
      <c r="J25" s="38">
        <v>1.3729977116704799E-2</v>
      </c>
    </row>
    <row r="26" spans="1:10" x14ac:dyDescent="0.45">
      <c r="A26" s="26">
        <v>4</v>
      </c>
      <c r="B26" s="50" t="s">
        <v>29</v>
      </c>
      <c r="C26" s="38">
        <v>2.7946537059538298E-2</v>
      </c>
      <c r="D26" s="38">
        <v>6.0240963855421699E-3</v>
      </c>
      <c r="E26" s="38">
        <v>1.28755364806867E-2</v>
      </c>
      <c r="F26" s="38">
        <v>3.0726256983240201E-2</v>
      </c>
      <c r="G26" s="38">
        <v>4.1958041958042001E-3</v>
      </c>
      <c r="H26" s="38">
        <v>7.7519379844961196E-3</v>
      </c>
      <c r="I26" s="38">
        <v>0</v>
      </c>
      <c r="J26" s="38">
        <v>3.1047865459249702E-2</v>
      </c>
    </row>
    <row r="27" spans="1:10" x14ac:dyDescent="0.45">
      <c r="A27" s="26">
        <v>4</v>
      </c>
      <c r="B27" s="50" t="s">
        <v>30</v>
      </c>
      <c r="C27" s="38">
        <v>1.8957345971564E-2</v>
      </c>
      <c r="D27" s="38">
        <v>1.9498607242339799E-2</v>
      </c>
      <c r="E27" s="38">
        <v>2.1538461538461499E-2</v>
      </c>
      <c r="F27" s="38">
        <v>1.1331444759206799E-2</v>
      </c>
      <c r="G27" s="38">
        <v>3.0386740331491701E-2</v>
      </c>
      <c r="H27" s="38">
        <v>1.4492753623188401E-2</v>
      </c>
      <c r="I27" s="38">
        <v>5.8997050147492599E-3</v>
      </c>
      <c r="J27" s="38">
        <v>1.26582278481013E-2</v>
      </c>
    </row>
    <row r="28" spans="1:10" x14ac:dyDescent="0.45">
      <c r="A28" s="26">
        <v>5</v>
      </c>
      <c r="B28" s="50" t="s">
        <v>31</v>
      </c>
      <c r="C28" s="38">
        <v>0.103846153846154</v>
      </c>
      <c r="D28" s="38">
        <v>2.5210084033613401E-2</v>
      </c>
      <c r="E28" s="38">
        <v>4.2194092827004199E-3</v>
      </c>
      <c r="F28" s="38">
        <v>2.9953917050691201E-2</v>
      </c>
      <c r="G28" s="38">
        <v>0.18181818181818199</v>
      </c>
      <c r="H28" s="38">
        <v>5.4176072234762999E-2</v>
      </c>
      <c r="I28" s="38">
        <v>4.9689440993788803E-2</v>
      </c>
      <c r="J28" s="38">
        <v>5.8695652173913003E-2</v>
      </c>
    </row>
    <row r="29" spans="1:10" x14ac:dyDescent="0.45">
      <c r="A29" s="26">
        <v>5</v>
      </c>
      <c r="B29" s="50" t="s">
        <v>32</v>
      </c>
      <c r="C29" s="38">
        <v>0.15384615384615399</v>
      </c>
      <c r="D29" s="38">
        <v>3.7267080745341602E-2</v>
      </c>
      <c r="E29" s="38">
        <v>2.7027027027027001E-2</v>
      </c>
      <c r="F29" s="38">
        <v>1.2345679012345699E-2</v>
      </c>
      <c r="G29" s="38">
        <v>5.9880239520958096E-3</v>
      </c>
      <c r="H29" s="38">
        <v>2.2058823529411801E-2</v>
      </c>
      <c r="I29" s="38">
        <v>2.8901734104046201E-2</v>
      </c>
      <c r="J29" s="38">
        <v>4.49438202247191E-2</v>
      </c>
    </row>
    <row r="30" spans="1:10" x14ac:dyDescent="0.45">
      <c r="A30" s="26">
        <v>5</v>
      </c>
      <c r="B30" s="50" t="s">
        <v>33</v>
      </c>
      <c r="C30" s="38">
        <v>4.4596912521440803E-2</v>
      </c>
      <c r="D30" s="38">
        <v>6.2068965517241399E-2</v>
      </c>
      <c r="E30" s="38">
        <v>3.5087719298245598E-2</v>
      </c>
      <c r="F30" s="38">
        <v>0.13942307692307701</v>
      </c>
      <c r="G30" s="38">
        <v>2.3206751054852301E-2</v>
      </c>
      <c r="H30" s="38">
        <v>2.2332506203473899E-2</v>
      </c>
      <c r="I30" s="38">
        <v>4.6189376443417996E-3</v>
      </c>
      <c r="J30" s="38">
        <v>2.9227557411273499E-2</v>
      </c>
    </row>
    <row r="31" spans="1:10" x14ac:dyDescent="0.45">
      <c r="A31" s="26">
        <v>5</v>
      </c>
      <c r="B31" s="50" t="s">
        <v>34</v>
      </c>
      <c r="C31" s="38">
        <v>0</v>
      </c>
      <c r="D31" s="38">
        <v>1.10619469026549E-2</v>
      </c>
      <c r="E31" s="38">
        <v>1.04384133611691E-2</v>
      </c>
      <c r="F31" s="38">
        <v>1.6509433962264199E-2</v>
      </c>
      <c r="G31" s="38">
        <v>2.4154589371980701E-3</v>
      </c>
      <c r="H31" s="38">
        <v>2.2271714922049001E-3</v>
      </c>
      <c r="I31" s="38">
        <v>2.52631578947368E-2</v>
      </c>
      <c r="J31" s="38">
        <v>1.5968063872255502E-2</v>
      </c>
    </row>
    <row r="32" spans="1:10" x14ac:dyDescent="0.45">
      <c r="A32" s="26">
        <v>5</v>
      </c>
      <c r="B32" s="50" t="s">
        <v>35</v>
      </c>
      <c r="C32" s="38">
        <v>0</v>
      </c>
      <c r="D32" s="38">
        <v>5.9561128526645801E-2</v>
      </c>
      <c r="E32" s="38">
        <v>4.5296167247386797E-2</v>
      </c>
      <c r="F32" s="38">
        <v>3.6666666666666702E-2</v>
      </c>
      <c r="G32" s="38">
        <v>5.5737704918032802E-2</v>
      </c>
      <c r="H32" s="38">
        <v>4.6296296296296301E-2</v>
      </c>
      <c r="I32" s="38">
        <v>0.10094637223974801</v>
      </c>
      <c r="J32" s="38">
        <v>7.1651090342679094E-2</v>
      </c>
    </row>
    <row r="33" spans="1:10" x14ac:dyDescent="0.45">
      <c r="A33" s="26">
        <v>5</v>
      </c>
      <c r="B33" s="50" t="s">
        <v>36</v>
      </c>
      <c r="C33" s="38">
        <v>2.6595744680851098E-3</v>
      </c>
      <c r="D33" s="38">
        <v>4.4910179640718598E-2</v>
      </c>
      <c r="E33" s="38">
        <v>2.5806451612903201E-2</v>
      </c>
      <c r="F33" s="38">
        <v>3.62537764350453E-2</v>
      </c>
      <c r="G33" s="38">
        <v>6.7567567567567597E-3</v>
      </c>
      <c r="H33" s="38">
        <v>8.8757396449704092E-3</v>
      </c>
      <c r="I33" s="38">
        <v>4.2071197411003201E-2</v>
      </c>
      <c r="J33" s="38">
        <v>2.6954177897574101E-2</v>
      </c>
    </row>
    <row r="34" spans="1:10" x14ac:dyDescent="0.45">
      <c r="A34" s="26">
        <v>5</v>
      </c>
      <c r="B34" s="50" t="s">
        <v>37</v>
      </c>
      <c r="C34" s="38">
        <v>6.2794348508634201E-3</v>
      </c>
      <c r="D34" s="38">
        <v>3.2136105860113402E-2</v>
      </c>
      <c r="E34" s="38">
        <v>1.7786561264822101E-2</v>
      </c>
      <c r="F34" s="38">
        <v>4.8879837067209803E-2</v>
      </c>
      <c r="G34" s="38">
        <v>2.6515151515151499E-2</v>
      </c>
      <c r="H34" s="38">
        <v>3.5580524344569299E-2</v>
      </c>
      <c r="I34" s="38">
        <v>2.2900763358778602E-2</v>
      </c>
      <c r="J34" s="38">
        <v>2.2304832713754601E-2</v>
      </c>
    </row>
    <row r="35" spans="1:10" x14ac:dyDescent="0.45">
      <c r="A35" s="26">
        <v>5</v>
      </c>
      <c r="B35" s="50" t="s">
        <v>38</v>
      </c>
      <c r="C35" s="38">
        <v>1.1764705882352899E-2</v>
      </c>
      <c r="D35" s="38">
        <v>1.6304347826087001E-2</v>
      </c>
      <c r="E35" s="38">
        <v>1.8567639257294401E-2</v>
      </c>
      <c r="F35" s="38">
        <v>2.0997375328084E-2</v>
      </c>
      <c r="G35" s="38">
        <v>2.66666666666667E-3</v>
      </c>
      <c r="H35" s="38">
        <v>1.0610079575596801E-2</v>
      </c>
      <c r="I35" s="38">
        <v>1.7142857142857099E-2</v>
      </c>
      <c r="J35" s="38">
        <v>2.8645833333333301E-2</v>
      </c>
    </row>
    <row r="36" spans="1:10" x14ac:dyDescent="0.45">
      <c r="A36" s="26">
        <v>6</v>
      </c>
      <c r="B36" s="50" t="s">
        <v>39</v>
      </c>
      <c r="C36" s="38">
        <v>2.66666666666667E-3</v>
      </c>
      <c r="D36" s="38">
        <v>2.1671826625387001E-2</v>
      </c>
      <c r="E36" s="38">
        <v>6.1919504643962904E-3</v>
      </c>
      <c r="F36" s="38">
        <v>1.6181229773462799E-2</v>
      </c>
      <c r="G36" s="38">
        <v>0.110294117647059</v>
      </c>
      <c r="H36" s="38">
        <v>1.8575851393188899E-2</v>
      </c>
      <c r="I36" s="38">
        <v>2.4647887323943699E-2</v>
      </c>
      <c r="J36" s="38">
        <v>6.1919504643962904E-3</v>
      </c>
    </row>
    <row r="37" spans="1:10" x14ac:dyDescent="0.45">
      <c r="A37" s="26">
        <v>6</v>
      </c>
      <c r="B37" s="50" t="s">
        <v>40</v>
      </c>
      <c r="C37" s="38">
        <v>0</v>
      </c>
      <c r="D37" s="38">
        <v>0</v>
      </c>
      <c r="E37" s="38">
        <v>0</v>
      </c>
      <c r="F37" s="38">
        <v>6.08108108108108E-2</v>
      </c>
      <c r="G37" s="38">
        <v>7.4906367041198503E-3</v>
      </c>
      <c r="H37" s="38">
        <v>1.0416666666666701E-2</v>
      </c>
      <c r="I37" s="38">
        <v>3.2608695652173898E-2</v>
      </c>
      <c r="J37" s="38">
        <v>0.10734463276836199</v>
      </c>
    </row>
    <row r="38" spans="1:10" x14ac:dyDescent="0.45">
      <c r="A38" s="26">
        <v>6</v>
      </c>
      <c r="B38" s="50" t="s">
        <v>41</v>
      </c>
      <c r="C38" s="38">
        <v>3.82293762575453E-2</v>
      </c>
      <c r="D38" s="38">
        <v>0</v>
      </c>
      <c r="E38" s="38">
        <v>4.78468899521531E-3</v>
      </c>
      <c r="F38" s="38">
        <v>5.0377833753148596E-3</v>
      </c>
      <c r="G38" s="38">
        <v>0</v>
      </c>
      <c r="H38" s="38">
        <v>0</v>
      </c>
      <c r="I38" s="38">
        <v>2.6954177897574099E-3</v>
      </c>
      <c r="J38" s="38">
        <v>0</v>
      </c>
    </row>
    <row r="39" spans="1:10" x14ac:dyDescent="0.45">
      <c r="A39" s="26">
        <v>6</v>
      </c>
      <c r="B39" s="50" t="s">
        <v>42</v>
      </c>
      <c r="C39" s="38">
        <v>6.0311284046692601E-2</v>
      </c>
      <c r="D39" s="38">
        <v>2.18978102189781E-2</v>
      </c>
      <c r="E39" s="38">
        <v>2.9055690072639199E-2</v>
      </c>
      <c r="F39" s="38">
        <v>4.0983606557376998E-2</v>
      </c>
      <c r="G39" s="38">
        <v>2.6041666666666699E-2</v>
      </c>
      <c r="H39" s="38">
        <v>4.3927648578811401E-2</v>
      </c>
      <c r="I39" s="38">
        <v>1.31926121372032E-2</v>
      </c>
      <c r="J39" s="38">
        <v>1.9559902200489001E-2</v>
      </c>
    </row>
    <row r="40" spans="1:10" x14ac:dyDescent="0.45">
      <c r="A40" s="26">
        <v>6</v>
      </c>
      <c r="B40" s="50" t="s">
        <v>43</v>
      </c>
      <c r="C40" s="38">
        <v>7.1736011477761801E-3</v>
      </c>
      <c r="D40" s="38">
        <v>1.1235955056179799E-2</v>
      </c>
      <c r="E40" s="38">
        <v>1.8166804293971901E-2</v>
      </c>
      <c r="F40" s="38">
        <v>1.33444537114262E-2</v>
      </c>
      <c r="G40" s="38">
        <v>2.4691358024691398E-2</v>
      </c>
      <c r="H40" s="38">
        <v>1.1146496815286599E-2</v>
      </c>
      <c r="I40" s="38">
        <v>1.0708401976935801E-2</v>
      </c>
      <c r="J40" s="38">
        <v>3.9184952978056402E-2</v>
      </c>
    </row>
    <row r="41" spans="1:10" x14ac:dyDescent="0.45">
      <c r="A41" s="26">
        <v>7</v>
      </c>
      <c r="B41" s="50" t="s">
        <v>44</v>
      </c>
      <c r="C41" s="38">
        <v>2.7624309392265201E-3</v>
      </c>
      <c r="D41" s="38">
        <v>3.7162162162162199E-2</v>
      </c>
      <c r="E41" s="38">
        <v>4.58015267175573E-2</v>
      </c>
      <c r="F41" s="38">
        <v>1.71232876712329E-2</v>
      </c>
      <c r="G41" s="38">
        <v>1.02040816326531E-2</v>
      </c>
      <c r="H41" s="38">
        <v>7.8740157480314994E-3</v>
      </c>
      <c r="I41" s="38">
        <v>1.0752688172042999E-2</v>
      </c>
      <c r="J41" s="38">
        <v>1.74216027874564E-2</v>
      </c>
    </row>
    <row r="42" spans="1:10" x14ac:dyDescent="0.45">
      <c r="A42" s="26">
        <v>7</v>
      </c>
      <c r="B42" s="50" t="s">
        <v>45</v>
      </c>
      <c r="C42" s="38">
        <v>0.20810810810810801</v>
      </c>
      <c r="D42" s="38">
        <v>3.4375000000000003E-2</v>
      </c>
      <c r="E42" s="38">
        <v>4.4609665427509299E-2</v>
      </c>
      <c r="F42" s="38">
        <v>2.0270270270270299E-2</v>
      </c>
      <c r="G42" s="38">
        <v>0.104761904761905</v>
      </c>
      <c r="H42" s="38">
        <v>7.1161048689138598E-2</v>
      </c>
      <c r="I42" s="38">
        <v>4.6703296703296697E-2</v>
      </c>
      <c r="J42" s="38">
        <v>0.11400651465797999</v>
      </c>
    </row>
    <row r="43" spans="1:10" x14ac:dyDescent="0.45">
      <c r="A43" s="26">
        <v>7</v>
      </c>
      <c r="B43" s="50" t="s">
        <v>46</v>
      </c>
      <c r="C43" s="38">
        <v>1.54320987654321E-2</v>
      </c>
      <c r="D43" s="38">
        <v>1.3539651837524201E-2</v>
      </c>
      <c r="E43" s="38">
        <v>3.1523642732049002E-2</v>
      </c>
      <c r="F43" s="38">
        <v>3.0195381882770898E-2</v>
      </c>
      <c r="G43" s="38">
        <v>1.1695906432748499E-2</v>
      </c>
      <c r="H43" s="38">
        <v>4.1237113402061903E-2</v>
      </c>
      <c r="I43" s="38">
        <v>6.0975609756097598E-3</v>
      </c>
      <c r="J43" s="38">
        <v>3.5778175313058999E-3</v>
      </c>
    </row>
    <row r="44" spans="1:10" x14ac:dyDescent="0.45">
      <c r="A44" s="26">
        <v>7</v>
      </c>
      <c r="B44" s="50" t="s">
        <v>47</v>
      </c>
      <c r="C44" s="38">
        <v>5.4101221640488702E-2</v>
      </c>
      <c r="D44" s="38">
        <v>1.01626016260163E-2</v>
      </c>
      <c r="E44" s="38">
        <v>3.5971223021582698E-2</v>
      </c>
      <c r="F44" s="38">
        <v>2.5641025641025599E-2</v>
      </c>
      <c r="G44" s="38">
        <v>3.0368763557483702E-2</v>
      </c>
      <c r="H44" s="38">
        <v>1.9047619047619001E-2</v>
      </c>
      <c r="I44" s="38">
        <v>1.5151515151515201E-2</v>
      </c>
      <c r="J44" s="38">
        <v>1.2288786482334901E-2</v>
      </c>
    </row>
    <row r="45" spans="1:10" x14ac:dyDescent="0.45">
      <c r="A45" s="26">
        <v>8</v>
      </c>
      <c r="B45" s="50" t="s">
        <v>48</v>
      </c>
      <c r="C45" s="38">
        <v>5.8746736292428197E-3</v>
      </c>
      <c r="D45" s="38">
        <v>1.15606936416185E-2</v>
      </c>
      <c r="E45" s="38">
        <v>1.50322118826056E-2</v>
      </c>
      <c r="F45" s="38">
        <v>4.0410958904109603E-2</v>
      </c>
      <c r="G45" s="38">
        <v>2.0562028786840301E-2</v>
      </c>
      <c r="H45" s="38">
        <v>3.4628975265017702E-2</v>
      </c>
      <c r="I45" s="38">
        <v>4.6153846153846198E-2</v>
      </c>
      <c r="J45" s="38">
        <v>0.107348242811502</v>
      </c>
    </row>
    <row r="46" spans="1:10" x14ac:dyDescent="0.45">
      <c r="A46" s="26">
        <v>8</v>
      </c>
      <c r="B46" s="50" t="s">
        <v>49</v>
      </c>
      <c r="C46" s="38">
        <v>1.23762376237624E-3</v>
      </c>
      <c r="D46" s="38">
        <v>2.0435967302452299E-2</v>
      </c>
      <c r="E46" s="38">
        <v>4.15584415584416E-2</v>
      </c>
      <c r="F46" s="38">
        <v>1.08564535585042E-2</v>
      </c>
      <c r="G46" s="38">
        <v>1.8641810918774999E-2</v>
      </c>
      <c r="H46" s="38">
        <v>2.2900763358778602E-2</v>
      </c>
      <c r="I46" s="38">
        <v>1.3698630136986301E-2</v>
      </c>
      <c r="J46" s="38">
        <v>0.186046511627907</v>
      </c>
    </row>
    <row r="47" spans="1:10" x14ac:dyDescent="0.45">
      <c r="A47" s="26">
        <v>8</v>
      </c>
      <c r="B47" s="50" t="s">
        <v>50</v>
      </c>
      <c r="C47" s="38">
        <v>6.6115702479338798E-3</v>
      </c>
      <c r="D47" s="38">
        <v>7.4487895716945996E-3</v>
      </c>
      <c r="E47" s="38">
        <v>1.2924071082391001E-2</v>
      </c>
      <c r="F47" s="38">
        <v>1.7295597484276701E-2</v>
      </c>
      <c r="G47" s="38">
        <v>5.3859964093357299E-3</v>
      </c>
      <c r="H47" s="38">
        <v>2.06896551724138E-2</v>
      </c>
      <c r="I47" s="38">
        <v>1.1695906432748499E-2</v>
      </c>
      <c r="J47" s="38">
        <v>3.2051282051282098E-3</v>
      </c>
    </row>
    <row r="48" spans="1:10" x14ac:dyDescent="0.45">
      <c r="A48" s="26">
        <v>9</v>
      </c>
      <c r="B48" s="50" t="s">
        <v>51</v>
      </c>
      <c r="C48" s="38">
        <v>1.08864696734059E-2</v>
      </c>
      <c r="D48" s="38">
        <v>1.7452006980802799E-3</v>
      </c>
      <c r="E48" s="38">
        <v>5.2631578947368397E-2</v>
      </c>
      <c r="F48" s="38">
        <v>6.0606060606060597E-3</v>
      </c>
      <c r="G48" s="38">
        <v>0</v>
      </c>
      <c r="H48" s="38">
        <v>6.13496932515337E-3</v>
      </c>
      <c r="I48" s="38">
        <v>0</v>
      </c>
      <c r="J48" s="38">
        <v>3.9076376554174098E-2</v>
      </c>
    </row>
    <row r="49" spans="1:10" x14ac:dyDescent="0.45">
      <c r="A49" s="26">
        <v>9</v>
      </c>
      <c r="B49" s="50" t="s">
        <v>52</v>
      </c>
      <c r="C49" s="38">
        <v>0</v>
      </c>
      <c r="D49" s="38">
        <v>9.5959595959595995E-2</v>
      </c>
      <c r="E49" s="38">
        <v>3.6199095022624403E-2</v>
      </c>
      <c r="F49" s="38">
        <v>3.5175879396984903E-2</v>
      </c>
      <c r="G49" s="38">
        <v>0.13023255813953499</v>
      </c>
      <c r="H49" s="38">
        <v>9.0090090090090107E-3</v>
      </c>
      <c r="I49" s="38">
        <v>8.6734693877551006E-2</v>
      </c>
      <c r="J49" s="38">
        <v>1.6949152542372899E-2</v>
      </c>
    </row>
    <row r="50" spans="1:10" x14ac:dyDescent="0.45">
      <c r="A50" s="26">
        <v>9</v>
      </c>
      <c r="B50" s="50" t="s">
        <v>53</v>
      </c>
      <c r="C50" s="38">
        <v>2.8154851684263401E-2</v>
      </c>
      <c r="D50" s="38">
        <v>3.8167938931297697E-2</v>
      </c>
      <c r="E50" s="38">
        <v>7.2014051522248199E-2</v>
      </c>
      <c r="F50" s="38">
        <v>3.1454005934718102E-2</v>
      </c>
      <c r="G50" s="38">
        <v>8.5230589608873294E-2</v>
      </c>
      <c r="H50" s="38">
        <v>8.4637681159420303E-2</v>
      </c>
      <c r="I50" s="38">
        <v>4.51083772700644E-2</v>
      </c>
      <c r="J50" s="38">
        <v>1.2E-2</v>
      </c>
    </row>
    <row r="51" spans="1:10" x14ac:dyDescent="0.45">
      <c r="A51" s="26">
        <v>9</v>
      </c>
      <c r="B51" s="50" t="s">
        <v>54</v>
      </c>
      <c r="C51" s="38">
        <v>8.3582089552238795E-2</v>
      </c>
      <c r="D51" s="38">
        <v>7.8431372549019607E-2</v>
      </c>
      <c r="E51" s="38">
        <v>0.11224489795918401</v>
      </c>
      <c r="F51" s="38">
        <v>3.53356890459364E-3</v>
      </c>
      <c r="G51" s="38">
        <v>2.1874999999999999E-2</v>
      </c>
      <c r="H51" s="38">
        <v>9.6774193548387101E-3</v>
      </c>
      <c r="I51" s="38">
        <v>0</v>
      </c>
      <c r="J51" s="38">
        <v>9.8159509202454004E-2</v>
      </c>
    </row>
    <row r="52" spans="1:10" x14ac:dyDescent="0.45">
      <c r="A52" s="26">
        <v>10</v>
      </c>
      <c r="B52" s="50" t="s">
        <v>55</v>
      </c>
      <c r="C52" s="38">
        <v>6.2814070351758797E-3</v>
      </c>
      <c r="D52" s="38">
        <v>1.1379800853485099E-2</v>
      </c>
      <c r="E52" s="38">
        <v>4.1782729805013904E-3</v>
      </c>
      <c r="F52" s="38">
        <v>8.23045267489712E-3</v>
      </c>
      <c r="G52" s="38">
        <v>6.2947067238912705E-2</v>
      </c>
      <c r="H52" s="38">
        <v>7.50750750750751E-3</v>
      </c>
      <c r="I52" s="38">
        <v>4.5317220543806703E-3</v>
      </c>
      <c r="J52" s="38">
        <v>3.10810810810811E-2</v>
      </c>
    </row>
    <row r="53" spans="1:10" x14ac:dyDescent="0.45">
      <c r="A53" s="26">
        <v>10</v>
      </c>
      <c r="B53" s="50" t="s">
        <v>56</v>
      </c>
      <c r="C53" s="38">
        <v>0.144345238095238</v>
      </c>
      <c r="D53" s="38">
        <v>3.10344827586207E-2</v>
      </c>
      <c r="E53" s="38">
        <v>3.5906642728904801E-3</v>
      </c>
      <c r="F53" s="38">
        <v>3.7105751391465699E-3</v>
      </c>
      <c r="G53" s="38">
        <v>0.101180438448567</v>
      </c>
      <c r="H53" s="38">
        <v>1.82149362477231E-2</v>
      </c>
      <c r="I53" s="38">
        <v>7.0671378091872799E-3</v>
      </c>
      <c r="J53" s="38">
        <v>3.09278350515464E-2</v>
      </c>
    </row>
    <row r="54" spans="1:10" x14ac:dyDescent="0.45">
      <c r="A54" s="26">
        <v>10</v>
      </c>
      <c r="B54" s="50" t="s">
        <v>57</v>
      </c>
      <c r="C54" s="38">
        <v>0.111353711790393</v>
      </c>
      <c r="D54" s="38">
        <v>6.4935064935064896E-3</v>
      </c>
      <c r="E54" s="38">
        <v>2.0289855072463801E-2</v>
      </c>
      <c r="F54" s="38">
        <v>2.0348837209302299E-2</v>
      </c>
      <c r="G54" s="38">
        <v>9.1715976331360902E-2</v>
      </c>
      <c r="H54" s="38">
        <v>7.7519379844961196E-3</v>
      </c>
      <c r="I54" s="38">
        <v>2.9940119760479E-3</v>
      </c>
      <c r="J54" s="38">
        <v>2.6086956521739101E-2</v>
      </c>
    </row>
    <row r="55" spans="1:10" x14ac:dyDescent="0.45">
      <c r="A55" s="26">
        <v>10</v>
      </c>
      <c r="B55" s="50" t="s">
        <v>58</v>
      </c>
      <c r="C55" s="38">
        <v>2.8328611898016999E-3</v>
      </c>
      <c r="D55" s="38">
        <v>0</v>
      </c>
      <c r="E55" s="38">
        <v>2.68199233716475E-2</v>
      </c>
      <c r="F55" s="38">
        <v>1.4760147601476E-2</v>
      </c>
      <c r="G55" s="38">
        <v>1.00671140939597E-2</v>
      </c>
      <c r="H55" s="38">
        <v>1.71821305841924E-2</v>
      </c>
      <c r="I55" s="38">
        <v>7.3529411764705899E-3</v>
      </c>
      <c r="J55" s="38">
        <v>1.32890365448505E-2</v>
      </c>
    </row>
    <row r="56" spans="1:10" x14ac:dyDescent="0.45">
      <c r="A56" s="26">
        <v>11</v>
      </c>
      <c r="B56" s="50" t="s">
        <v>59</v>
      </c>
      <c r="C56" s="38">
        <v>1.50130548302872E-2</v>
      </c>
      <c r="D56" s="38">
        <v>2.72011453113815E-2</v>
      </c>
      <c r="E56" s="38">
        <v>7.0093457943925198E-3</v>
      </c>
      <c r="F56" s="38">
        <v>5.9690493736182799E-2</v>
      </c>
      <c r="G56" s="38">
        <v>6.56275635767022E-2</v>
      </c>
      <c r="H56" s="38">
        <v>4.6189376443418001E-2</v>
      </c>
      <c r="I56" s="38">
        <v>6.3878326996197707E-2</v>
      </c>
      <c r="J56" s="38">
        <v>2.48322147651007E-2</v>
      </c>
    </row>
    <row r="57" spans="1:10" x14ac:dyDescent="0.45">
      <c r="A57" s="26">
        <v>11</v>
      </c>
      <c r="B57" s="50" t="s">
        <v>60</v>
      </c>
      <c r="C57" s="38">
        <v>7.2678331090175005E-2</v>
      </c>
      <c r="D57" s="38">
        <v>1.13636363636364E-2</v>
      </c>
      <c r="E57" s="38">
        <v>6.8610634648370496E-3</v>
      </c>
      <c r="F57" s="38">
        <v>3.3670033670033699E-3</v>
      </c>
      <c r="G57" s="38">
        <v>7.7220077220077196E-3</v>
      </c>
      <c r="H57" s="38">
        <v>1.72117039586919E-3</v>
      </c>
      <c r="I57" s="38">
        <v>5.2447552447552398E-3</v>
      </c>
      <c r="J57" s="38">
        <v>2.9508196721311501E-2</v>
      </c>
    </row>
    <row r="58" spans="1:10" x14ac:dyDescent="0.45">
      <c r="A58" s="26">
        <v>11</v>
      </c>
      <c r="B58" s="50" t="s">
        <v>61</v>
      </c>
      <c r="C58" s="38">
        <v>2.49687890137328E-3</v>
      </c>
      <c r="D58" s="38">
        <v>0</v>
      </c>
      <c r="E58" s="38">
        <v>2.92397660818713E-3</v>
      </c>
      <c r="F58" s="38">
        <v>4.6546546546546497E-2</v>
      </c>
      <c r="G58" s="38">
        <v>2.9761904761904799E-3</v>
      </c>
      <c r="H58" s="38">
        <v>1.5128593040847199E-3</v>
      </c>
      <c r="I58" s="38">
        <v>4.5385779122541596E-3</v>
      </c>
      <c r="J58" s="38">
        <v>1.42450142450142E-2</v>
      </c>
    </row>
    <row r="59" spans="1:10" x14ac:dyDescent="0.45">
      <c r="A59" s="26">
        <v>11</v>
      </c>
      <c r="B59" s="50" t="s">
        <v>62</v>
      </c>
      <c r="C59" s="38">
        <v>0.12923728813559299</v>
      </c>
      <c r="D59" s="38">
        <v>9.0090090090090107E-3</v>
      </c>
      <c r="E59" s="38">
        <v>3.3434650455927001E-2</v>
      </c>
      <c r="F59" s="38">
        <v>2.74725274725275E-2</v>
      </c>
      <c r="G59" s="38">
        <v>1.49625935162095E-2</v>
      </c>
      <c r="H59" s="38">
        <v>0.14596273291925499</v>
      </c>
      <c r="I59" s="38">
        <v>5.3291536050156699E-2</v>
      </c>
      <c r="J59" s="38">
        <v>2.9023746701847E-2</v>
      </c>
    </row>
    <row r="60" spans="1:10" x14ac:dyDescent="0.45">
      <c r="A60" s="26">
        <v>11</v>
      </c>
      <c r="B60" s="50" t="s">
        <v>63</v>
      </c>
      <c r="C60" s="38">
        <v>0.13074204946996501</v>
      </c>
      <c r="D60" s="38">
        <v>7.7319587628865996E-2</v>
      </c>
      <c r="E60" s="38">
        <v>4.5454545454545497E-2</v>
      </c>
      <c r="F60" s="38">
        <v>0.24761904761904799</v>
      </c>
      <c r="G60" s="38">
        <v>8.6538461538461495E-2</v>
      </c>
      <c r="H60" s="38">
        <v>4.6632124352331598E-2</v>
      </c>
      <c r="I60" s="38">
        <v>0.29411764705882398</v>
      </c>
      <c r="J60" s="38">
        <v>0.18888888888888899</v>
      </c>
    </row>
    <row r="61" spans="1:10" x14ac:dyDescent="0.45">
      <c r="A61" s="26">
        <v>11</v>
      </c>
      <c r="B61" s="50" t="s">
        <v>64</v>
      </c>
      <c r="C61" s="38">
        <v>0</v>
      </c>
      <c r="D61" s="38">
        <v>3.5087719298245598E-2</v>
      </c>
      <c r="E61" s="38">
        <v>2.32558139534884E-2</v>
      </c>
      <c r="F61" s="38">
        <v>4.2735042735042696E-3</v>
      </c>
      <c r="G61" s="38">
        <v>9.6153846153846194E-3</v>
      </c>
      <c r="H61" s="38">
        <v>2.2421524663677101E-2</v>
      </c>
      <c r="I61" s="38">
        <v>1.26050420168067E-2</v>
      </c>
      <c r="J61" s="38">
        <v>4.3668122270742399E-3</v>
      </c>
    </row>
    <row r="62" spans="1:10" x14ac:dyDescent="0.45">
      <c r="A62" s="26">
        <v>12</v>
      </c>
      <c r="B62" s="50" t="s">
        <v>65</v>
      </c>
      <c r="C62" s="38">
        <v>3.8528896672504399E-2</v>
      </c>
      <c r="D62" s="38">
        <v>0.39439655172413801</v>
      </c>
      <c r="E62" s="38">
        <v>0.17758985200845701</v>
      </c>
      <c r="F62" s="38">
        <v>7.4226804123711299E-2</v>
      </c>
      <c r="G62" s="38">
        <v>3.6956521739130402E-2</v>
      </c>
      <c r="H62" s="38">
        <v>0.41266375545851502</v>
      </c>
      <c r="I62" s="38">
        <v>5.7692307692307702E-2</v>
      </c>
      <c r="J62" s="38">
        <v>0.32619047619047598</v>
      </c>
    </row>
    <row r="63" spans="1:10" x14ac:dyDescent="0.45">
      <c r="A63" s="26">
        <v>12</v>
      </c>
      <c r="B63" s="50" t="s">
        <v>66</v>
      </c>
      <c r="C63" s="38">
        <v>3.24324324324324E-2</v>
      </c>
      <c r="D63" s="38">
        <v>0</v>
      </c>
      <c r="E63" s="38">
        <v>8.2802547770700605E-2</v>
      </c>
      <c r="F63" s="38">
        <v>3.35570469798658E-2</v>
      </c>
      <c r="G63" s="38">
        <v>1.41843971631206E-2</v>
      </c>
      <c r="H63" s="38">
        <v>4.92610837438424E-3</v>
      </c>
      <c r="I63" s="38">
        <v>1.03626943005181E-2</v>
      </c>
      <c r="J63" s="38">
        <v>2.3391812865497099E-2</v>
      </c>
    </row>
    <row r="64" spans="1:10" x14ac:dyDescent="0.45">
      <c r="A64" s="26">
        <v>12</v>
      </c>
      <c r="B64" s="50" t="s">
        <v>67</v>
      </c>
      <c r="C64" s="38">
        <v>0.10603588907014699</v>
      </c>
      <c r="D64" s="38">
        <v>4.0983606557377103E-3</v>
      </c>
      <c r="E64" s="38">
        <v>3.54767184035477E-2</v>
      </c>
      <c r="F64" s="38">
        <v>2.9106029106029101E-2</v>
      </c>
      <c r="G64" s="38">
        <v>1.7130620985010701E-2</v>
      </c>
      <c r="H64" s="38">
        <v>8.8495575221238902E-3</v>
      </c>
      <c r="I64" s="38">
        <v>4.2372881355932203E-3</v>
      </c>
      <c r="J64" s="38">
        <v>1.6583747927031501E-3</v>
      </c>
    </row>
    <row r="65" spans="1:10" x14ac:dyDescent="0.45">
      <c r="A65" s="26">
        <v>12</v>
      </c>
      <c r="B65" s="50" t="s">
        <v>68</v>
      </c>
      <c r="C65" s="38">
        <v>0.30099502487562202</v>
      </c>
      <c r="D65" s="38">
        <v>0.73355263157894701</v>
      </c>
      <c r="E65" s="38">
        <v>0.612582781456954</v>
      </c>
      <c r="F65" s="38">
        <v>0.42586750788643501</v>
      </c>
      <c r="G65" s="38">
        <v>0.29752066115702502</v>
      </c>
      <c r="H65" s="38">
        <v>0.80444444444444396</v>
      </c>
      <c r="I65" s="38">
        <v>0.71147540983606605</v>
      </c>
      <c r="J65" s="38">
        <v>0.463576158940397</v>
      </c>
    </row>
    <row r="66" spans="1:10" x14ac:dyDescent="0.45">
      <c r="A66" s="26">
        <v>14</v>
      </c>
      <c r="B66" s="50" t="s">
        <v>69</v>
      </c>
      <c r="C66" s="38">
        <v>0.101659751037344</v>
      </c>
      <c r="D66" s="38">
        <v>5.6000000000000001E-2</v>
      </c>
      <c r="E66" s="38">
        <v>3.8834951456310697E-2</v>
      </c>
      <c r="F66" s="38">
        <v>6.3694267515923596E-3</v>
      </c>
      <c r="G66" s="38">
        <v>2.9239766081871298E-2</v>
      </c>
      <c r="H66" s="38">
        <v>3.62537764350453E-2</v>
      </c>
      <c r="I66" s="38">
        <v>1.18694362017804E-2</v>
      </c>
      <c r="J66" s="38">
        <v>1.39275766016713E-2</v>
      </c>
    </row>
    <row r="67" spans="1:10" x14ac:dyDescent="0.45">
      <c r="A67" s="26">
        <v>15</v>
      </c>
      <c r="B67" s="50" t="s">
        <v>70</v>
      </c>
      <c r="C67" s="38">
        <v>2.1786492374727701E-3</v>
      </c>
      <c r="D67" s="38">
        <v>3.6842105263157898E-2</v>
      </c>
      <c r="E67" s="38">
        <v>0.20351758793969801</v>
      </c>
      <c r="F67" s="38">
        <v>5.0359712230215799E-2</v>
      </c>
      <c r="G67" s="38">
        <v>3.8759689922480599E-2</v>
      </c>
      <c r="H67" s="38">
        <v>2.03562340966921E-2</v>
      </c>
      <c r="I67" s="38">
        <v>9.1358024691357995E-2</v>
      </c>
      <c r="J67" s="38">
        <v>1.67064439140811E-2</v>
      </c>
    </row>
    <row r="68" spans="1:10" x14ac:dyDescent="0.45">
      <c r="A68" s="26">
        <v>15</v>
      </c>
      <c r="B68" s="50" t="s">
        <v>71</v>
      </c>
      <c r="C68" s="38">
        <v>4.4150110375275903E-3</v>
      </c>
      <c r="D68" s="38">
        <v>6.3106796116504896E-2</v>
      </c>
      <c r="E68" s="38">
        <v>7.3684210526315796E-2</v>
      </c>
      <c r="F68" s="38">
        <v>1.50375939849624E-2</v>
      </c>
      <c r="G68" s="38">
        <v>1.03092783505155E-2</v>
      </c>
      <c r="H68" s="38">
        <v>2.2675736961451198E-2</v>
      </c>
      <c r="I68" s="38">
        <v>1.7156862745097999E-2</v>
      </c>
      <c r="J68" s="38">
        <v>3.7946428571428603E-2</v>
      </c>
    </row>
    <row r="69" spans="1:10" x14ac:dyDescent="0.45">
      <c r="A69" s="26">
        <v>15</v>
      </c>
      <c r="B69" s="50" t="s">
        <v>72</v>
      </c>
      <c r="C69" s="38">
        <v>4.8387096774193498E-2</v>
      </c>
      <c r="D69" s="38">
        <v>1.1194029850746299E-2</v>
      </c>
      <c r="E69" s="38">
        <v>7.0707070707070704E-2</v>
      </c>
      <c r="F69" s="38">
        <v>3.90625E-3</v>
      </c>
      <c r="G69" s="38">
        <v>0</v>
      </c>
      <c r="H69" s="38">
        <v>0</v>
      </c>
      <c r="I69" s="38">
        <v>0</v>
      </c>
      <c r="J69" s="38">
        <v>1.0869565217391301E-2</v>
      </c>
    </row>
    <row r="70" spans="1:10" x14ac:dyDescent="0.45">
      <c r="A70" s="26">
        <v>15</v>
      </c>
      <c r="B70" s="50" t="s">
        <v>73</v>
      </c>
      <c r="C70" s="38">
        <v>0.13754646840148699</v>
      </c>
      <c r="D70" s="38">
        <v>5.7971014492753603E-2</v>
      </c>
      <c r="E70" s="38">
        <v>5.6680161943319797E-2</v>
      </c>
      <c r="F70" s="38">
        <v>0.109170305676856</v>
      </c>
      <c r="G70" s="38">
        <v>7.3170731707317097E-2</v>
      </c>
      <c r="H70" s="38">
        <v>6.1224489795918401E-2</v>
      </c>
      <c r="I70" s="38">
        <v>6.9767441860465101E-2</v>
      </c>
      <c r="J70" s="38">
        <v>6.2256809338521402E-2</v>
      </c>
    </row>
    <row r="71" spans="1:10" x14ac:dyDescent="0.45">
      <c r="A71" s="26">
        <v>15</v>
      </c>
      <c r="B71" s="50" t="s">
        <v>74</v>
      </c>
      <c r="C71" s="38">
        <v>1.71232876712329E-2</v>
      </c>
      <c r="D71" s="38">
        <v>1.7361111111111099E-3</v>
      </c>
      <c r="E71" s="38">
        <v>1.8036072144288599E-2</v>
      </c>
      <c r="F71" s="38">
        <v>1.1925042589437799E-2</v>
      </c>
      <c r="G71" s="38">
        <v>7.9051383399209498E-3</v>
      </c>
      <c r="H71" s="38">
        <v>0</v>
      </c>
      <c r="I71" s="38">
        <v>1.02564102564103E-2</v>
      </c>
      <c r="J71" s="38">
        <v>1.5151515151515199E-3</v>
      </c>
    </row>
    <row r="72" spans="1:10" x14ac:dyDescent="0.45">
      <c r="A72" s="26">
        <v>16</v>
      </c>
      <c r="B72" s="50" t="s">
        <v>75</v>
      </c>
      <c r="C72" s="38">
        <v>4.3749999999999997E-2</v>
      </c>
      <c r="D72" s="38">
        <v>0</v>
      </c>
      <c r="E72" s="38">
        <v>0</v>
      </c>
      <c r="F72" s="38">
        <v>0</v>
      </c>
      <c r="G72" s="38">
        <v>4.5045045045045001E-3</v>
      </c>
      <c r="H72" s="38">
        <v>9.3023255813953504E-3</v>
      </c>
      <c r="I72" s="38">
        <v>0</v>
      </c>
      <c r="J72" s="38">
        <v>1.3966480446927401E-3</v>
      </c>
    </row>
    <row r="73" spans="1:10" x14ac:dyDescent="0.45">
      <c r="A73" s="26">
        <v>16</v>
      </c>
      <c r="B73" s="50" t="s">
        <v>76</v>
      </c>
      <c r="C73" s="38">
        <v>9.2307692307692299E-2</v>
      </c>
      <c r="D73" s="38">
        <v>1.2820512820512799E-2</v>
      </c>
      <c r="E73" s="38">
        <v>4.49438202247191E-2</v>
      </c>
      <c r="F73" s="38">
        <v>0</v>
      </c>
      <c r="G73" s="38">
        <v>1.21212121212121E-2</v>
      </c>
      <c r="H73" s="38">
        <v>6.3291139240506302E-3</v>
      </c>
      <c r="I73" s="38">
        <v>5.9880239520958096E-3</v>
      </c>
      <c r="J73" s="38">
        <v>4.739336492891E-3</v>
      </c>
    </row>
    <row r="74" spans="1:10" x14ac:dyDescent="0.45">
      <c r="A74" s="26">
        <v>16</v>
      </c>
      <c r="B74" s="50" t="s">
        <v>77</v>
      </c>
      <c r="C74" s="38">
        <v>9.6273291925465798E-2</v>
      </c>
      <c r="D74" s="38">
        <v>3.4722222222222199E-3</v>
      </c>
      <c r="E74" s="38">
        <v>3.1468531468531499E-2</v>
      </c>
      <c r="F74" s="38">
        <v>4.1666666666666699E-2</v>
      </c>
      <c r="G74" s="38">
        <v>1.1811023622047201E-2</v>
      </c>
      <c r="H74" s="38">
        <v>3.24675324675325E-3</v>
      </c>
      <c r="I74" s="38">
        <v>4.29184549356223E-3</v>
      </c>
      <c r="J74" s="38">
        <v>1.8633540372670801E-2</v>
      </c>
    </row>
    <row r="75" spans="1:10" x14ac:dyDescent="0.45">
      <c r="A75" s="26">
        <v>16</v>
      </c>
      <c r="B75" s="50" t="s">
        <v>78</v>
      </c>
      <c r="C75" s="38">
        <v>3.5211267605633799E-3</v>
      </c>
      <c r="D75" s="38">
        <v>8.2644628099173608E-3</v>
      </c>
      <c r="E75" s="38">
        <v>9.1743119266055103E-3</v>
      </c>
      <c r="F75" s="38">
        <v>2.04081632653061E-2</v>
      </c>
      <c r="G75" s="38">
        <v>9.7087378640776708E-3</v>
      </c>
      <c r="H75" s="38">
        <v>2.5531914893616999E-2</v>
      </c>
      <c r="I75" s="38">
        <v>4.3478260869565201E-3</v>
      </c>
      <c r="J75" s="38">
        <v>7.9681274900398405E-3</v>
      </c>
    </row>
    <row r="76" spans="1:10" x14ac:dyDescent="0.45">
      <c r="A76" s="26">
        <v>16</v>
      </c>
      <c r="B76" s="50" t="s">
        <v>79</v>
      </c>
      <c r="C76" s="38">
        <v>4.9538203190596097E-2</v>
      </c>
      <c r="D76" s="38">
        <v>4.3314500941619601E-2</v>
      </c>
      <c r="E76" s="38">
        <v>3.3175355450236997E-2</v>
      </c>
      <c r="F76" s="38">
        <v>1.6791044776119399E-2</v>
      </c>
      <c r="G76" s="38">
        <v>6.6336633663366298E-2</v>
      </c>
      <c r="H76" s="38">
        <v>2.1912350597609601E-2</v>
      </c>
      <c r="I76" s="38">
        <v>5.8656575212866602E-2</v>
      </c>
      <c r="J76" s="38">
        <v>3.2673267326732702E-2</v>
      </c>
    </row>
    <row r="77" spans="1:10" x14ac:dyDescent="0.45">
      <c r="A77" s="26">
        <v>17</v>
      </c>
      <c r="B77" s="50" t="s">
        <v>80</v>
      </c>
      <c r="C77" s="38">
        <v>2.8571428571428602E-3</v>
      </c>
      <c r="D77" s="38">
        <v>4.1522491349481001E-2</v>
      </c>
      <c r="E77" s="38">
        <v>4.8231511254019303E-2</v>
      </c>
      <c r="F77" s="38">
        <v>9.3333333333333296E-2</v>
      </c>
      <c r="G77" s="38">
        <v>7.16723549488055E-2</v>
      </c>
      <c r="H77" s="38">
        <v>5.4380664652568002E-2</v>
      </c>
      <c r="I77" s="38">
        <v>0.132867132867133</v>
      </c>
      <c r="J77" s="38">
        <v>9.5975232198142399E-2</v>
      </c>
    </row>
    <row r="78" spans="1:10" x14ac:dyDescent="0.45">
      <c r="A78" s="26">
        <v>17</v>
      </c>
      <c r="B78" s="50" t="s">
        <v>81</v>
      </c>
      <c r="C78" s="38">
        <v>7.12250712250712E-3</v>
      </c>
      <c r="D78" s="38">
        <v>7.5301204819277099E-3</v>
      </c>
      <c r="E78" s="38">
        <v>3.5523978685612799E-3</v>
      </c>
      <c r="F78" s="38">
        <v>1.3311148086522499E-2</v>
      </c>
      <c r="G78" s="38">
        <v>2.5728987993138899E-2</v>
      </c>
      <c r="H78" s="38">
        <v>5.5555555555555601E-2</v>
      </c>
      <c r="I78" s="38">
        <v>5.7142857142857099E-2</v>
      </c>
      <c r="J78" s="38">
        <v>2.9733959311424099E-2</v>
      </c>
    </row>
    <row r="79" spans="1:10" x14ac:dyDescent="0.45">
      <c r="A79" s="26">
        <v>17</v>
      </c>
      <c r="B79" s="50" t="s">
        <v>82</v>
      </c>
      <c r="C79" s="38">
        <v>0.17428571428571399</v>
      </c>
      <c r="D79" s="38">
        <v>5.23012552301255E-2</v>
      </c>
      <c r="E79" s="38">
        <v>2.3640661938534299E-2</v>
      </c>
      <c r="F79" s="38">
        <v>3.05676855895196E-2</v>
      </c>
      <c r="G79" s="38">
        <v>3.5545023696682498E-2</v>
      </c>
      <c r="H79" s="38">
        <v>4.2222222222222203E-2</v>
      </c>
      <c r="I79" s="38">
        <v>3.5794183445190197E-2</v>
      </c>
      <c r="J79" s="38">
        <v>2.48868778280543E-2</v>
      </c>
    </row>
    <row r="80" spans="1:10" x14ac:dyDescent="0.45">
      <c r="A80" s="26">
        <v>17</v>
      </c>
      <c r="B80" s="50" t="s">
        <v>83</v>
      </c>
      <c r="C80" s="38">
        <v>7.7922077922077906E-2</v>
      </c>
      <c r="D80" s="38">
        <v>2.89256198347107E-2</v>
      </c>
      <c r="E80" s="38">
        <v>4.1841004184100397E-3</v>
      </c>
      <c r="F80" s="38">
        <v>2.7027027027027001E-2</v>
      </c>
      <c r="G80" s="38">
        <v>1.63934426229508E-2</v>
      </c>
      <c r="H80" s="38">
        <v>8.6757990867579904E-2</v>
      </c>
      <c r="I80" s="38">
        <v>5.7142857142857099E-2</v>
      </c>
      <c r="J80" s="38">
        <v>1.3333333333333299E-2</v>
      </c>
    </row>
    <row r="81" spans="1:10" x14ac:dyDescent="0.45">
      <c r="A81" s="26">
        <v>18</v>
      </c>
      <c r="B81" s="50" t="s">
        <v>84</v>
      </c>
      <c r="C81" s="38">
        <v>3.0257186081694399E-3</v>
      </c>
      <c r="D81" s="38">
        <v>4.8359240069084597E-2</v>
      </c>
      <c r="E81" s="38">
        <v>8.1560283687943297E-2</v>
      </c>
      <c r="F81" s="38">
        <v>0.27706422018348598</v>
      </c>
      <c r="G81" s="38">
        <v>4.4198895027624301E-2</v>
      </c>
      <c r="H81" s="38">
        <v>7.6086956521739094E-2</v>
      </c>
      <c r="I81" s="38">
        <v>2.8368794326241099E-2</v>
      </c>
      <c r="J81" s="38">
        <v>4.1946308724832203E-2</v>
      </c>
    </row>
    <row r="82" spans="1:10" x14ac:dyDescent="0.45">
      <c r="A82" s="26">
        <v>19</v>
      </c>
      <c r="B82" s="50" t="s">
        <v>85</v>
      </c>
      <c r="C82" s="38">
        <v>2.6315789473684199E-2</v>
      </c>
      <c r="D82" s="38">
        <v>2.3529411764705899E-2</v>
      </c>
      <c r="E82" s="38">
        <v>1.953125E-2</v>
      </c>
      <c r="F82" s="38">
        <v>9.5541401273885294E-3</v>
      </c>
      <c r="G82" s="38">
        <v>4.0983606557377103E-3</v>
      </c>
      <c r="H82" s="38">
        <v>1.2E-2</v>
      </c>
      <c r="I82" s="38">
        <v>1.7021276595744698E-2</v>
      </c>
      <c r="J82" s="38">
        <v>9.0634441087613302E-3</v>
      </c>
    </row>
    <row r="83" spans="1:10" x14ac:dyDescent="0.45">
      <c r="A83" s="26">
        <v>19</v>
      </c>
      <c r="B83" s="50" t="s">
        <v>86</v>
      </c>
      <c r="C83" s="38">
        <v>1.7632241813602002E-2</v>
      </c>
      <c r="D83" s="38">
        <v>0</v>
      </c>
      <c r="E83" s="38">
        <v>1.48148148148148E-2</v>
      </c>
      <c r="F83" s="38">
        <v>1.0416666666666701E-2</v>
      </c>
      <c r="G83" s="38">
        <v>9.2307692307692299E-3</v>
      </c>
      <c r="H83" s="38">
        <v>1.03448275862069E-2</v>
      </c>
      <c r="I83" s="38">
        <v>2.3411371237458199E-2</v>
      </c>
      <c r="J83" s="38">
        <v>2.5089605734767002E-2</v>
      </c>
    </row>
    <row r="84" spans="1:10" x14ac:dyDescent="0.45">
      <c r="A84" s="26">
        <v>19</v>
      </c>
      <c r="B84" s="50" t="s">
        <v>87</v>
      </c>
      <c r="C84" s="38">
        <v>5.7301293900184798E-2</v>
      </c>
      <c r="D84" s="38">
        <v>2.3391812865497099E-2</v>
      </c>
      <c r="E84" s="38">
        <v>0.115151515151515</v>
      </c>
      <c r="F84" s="38">
        <v>0.126948775055679</v>
      </c>
      <c r="G84" s="38">
        <v>0.17910447761194001</v>
      </c>
      <c r="H84" s="38">
        <v>4.6666666666666697E-2</v>
      </c>
      <c r="I84" s="38">
        <v>9.9462365591397803E-2</v>
      </c>
      <c r="J84" s="38">
        <v>7.6586433260393896E-2</v>
      </c>
    </row>
    <row r="85" spans="1:10" x14ac:dyDescent="0.45">
      <c r="A85" s="26">
        <v>19</v>
      </c>
      <c r="B85" s="50" t="s">
        <v>88</v>
      </c>
      <c r="C85" s="38">
        <v>4.1666666666666699E-2</v>
      </c>
      <c r="D85" s="38">
        <v>1.12994350282486E-2</v>
      </c>
      <c r="E85" s="38">
        <v>8.1521739130434798E-3</v>
      </c>
      <c r="F85" s="38">
        <v>1.05263157894737E-2</v>
      </c>
      <c r="G85" s="38">
        <v>1.8633540372670801E-2</v>
      </c>
      <c r="H85" s="38">
        <v>1.7647058823529401E-2</v>
      </c>
      <c r="I85" s="38">
        <v>5.8997050147492599E-3</v>
      </c>
      <c r="J85" s="38">
        <v>9.8280098280098295E-3</v>
      </c>
    </row>
    <row r="86" spans="1:10" x14ac:dyDescent="0.45">
      <c r="A86" s="26">
        <v>19</v>
      </c>
      <c r="B86" s="50" t="s">
        <v>89</v>
      </c>
      <c r="C86" s="38">
        <v>3.79506641366224E-3</v>
      </c>
      <c r="D86" s="38">
        <v>9.3896713615023494E-3</v>
      </c>
      <c r="E86" s="38">
        <v>4.2959427207637201E-2</v>
      </c>
      <c r="F86" s="38">
        <v>4.5977011494252901E-2</v>
      </c>
      <c r="G86" s="38">
        <v>1.8041237113402098E-2</v>
      </c>
      <c r="H86" s="38">
        <v>2.4509803921568601E-3</v>
      </c>
      <c r="I86" s="38">
        <v>1.8561484918793499E-2</v>
      </c>
      <c r="J86" s="38">
        <v>1.4957264957265E-2</v>
      </c>
    </row>
    <row r="87" spans="1:10" x14ac:dyDescent="0.45">
      <c r="A87" s="26">
        <v>19</v>
      </c>
      <c r="B87" s="50" t="s">
        <v>90</v>
      </c>
      <c r="C87" s="38">
        <v>3.8152610441767099E-2</v>
      </c>
      <c r="D87" s="38">
        <v>1.92771084337349E-2</v>
      </c>
      <c r="E87" s="38">
        <v>2.04081632653061E-2</v>
      </c>
      <c r="F87" s="38">
        <v>4.9261083743842402E-2</v>
      </c>
      <c r="G87" s="38">
        <v>0.105140186915888</v>
      </c>
      <c r="H87" s="38">
        <v>5.2896725440806001E-2</v>
      </c>
      <c r="I87" s="38">
        <v>1.9559902200489001E-2</v>
      </c>
      <c r="J87" s="38">
        <v>8.31509846827133E-2</v>
      </c>
    </row>
    <row r="88" spans="1:10" x14ac:dyDescent="0.45">
      <c r="A88" s="26">
        <v>20</v>
      </c>
      <c r="B88" s="50" t="s">
        <v>91</v>
      </c>
      <c r="C88" s="38">
        <v>4.83005366726297E-2</v>
      </c>
      <c r="D88" s="38">
        <v>6.5502183406113499E-3</v>
      </c>
      <c r="E88" s="38">
        <v>2.1276595744680899E-2</v>
      </c>
      <c r="F88" s="38">
        <v>2.3529411764705899E-2</v>
      </c>
      <c r="G88" s="38">
        <v>5.5679287305122498E-2</v>
      </c>
      <c r="H88" s="38">
        <v>9.0497737556561094E-3</v>
      </c>
      <c r="I88" s="38">
        <v>5.1282051282051301E-2</v>
      </c>
      <c r="J88" s="38">
        <v>9.5860566448801698E-2</v>
      </c>
    </row>
    <row r="89" spans="1:10" x14ac:dyDescent="0.45">
      <c r="A89" s="26">
        <v>20</v>
      </c>
      <c r="B89" s="50" t="s">
        <v>92</v>
      </c>
      <c r="C89" s="38">
        <v>1.4869888475836399E-2</v>
      </c>
      <c r="D89" s="38">
        <v>2.7450980392156901E-2</v>
      </c>
      <c r="E89" s="38">
        <v>1.7543859649122799E-2</v>
      </c>
      <c r="F89" s="38">
        <v>0</v>
      </c>
      <c r="G89" s="38">
        <v>8.4388185654008397E-3</v>
      </c>
      <c r="H89" s="38">
        <v>1.3215859030837E-2</v>
      </c>
      <c r="I89" s="38">
        <v>3.2863849765258198E-2</v>
      </c>
      <c r="J89" s="38">
        <v>4.5248868778280504E-3</v>
      </c>
    </row>
    <row r="90" spans="1:10" x14ac:dyDescent="0.45">
      <c r="A90" s="26">
        <v>21</v>
      </c>
      <c r="B90" s="50" t="s">
        <v>93</v>
      </c>
      <c r="C90" s="38">
        <v>1.09090909090909E-2</v>
      </c>
      <c r="D90" s="38">
        <v>0</v>
      </c>
      <c r="E90" s="38">
        <v>2.6595744680851099E-2</v>
      </c>
      <c r="F90" s="38">
        <v>4.7368421052631601E-2</v>
      </c>
      <c r="G90" s="38">
        <v>4.9504950495049497E-3</v>
      </c>
      <c r="H90" s="38">
        <v>1.6129032258064498E-2</v>
      </c>
      <c r="I90" s="38">
        <v>5.40540540540541E-3</v>
      </c>
      <c r="J90" s="38">
        <v>1.27659574468085E-2</v>
      </c>
    </row>
    <row r="91" spans="1:10" x14ac:dyDescent="0.45">
      <c r="A91" s="26">
        <v>21</v>
      </c>
      <c r="B91" s="50" t="s">
        <v>94</v>
      </c>
      <c r="C91" s="38">
        <v>2.04081632653061E-2</v>
      </c>
      <c r="D91" s="38">
        <v>4.0152963671128097E-2</v>
      </c>
      <c r="E91" s="38">
        <v>2.4048096192384801E-2</v>
      </c>
      <c r="F91" s="38">
        <v>0.27254098360655699</v>
      </c>
      <c r="G91" s="38">
        <v>3.9130434782608699E-2</v>
      </c>
      <c r="H91" s="38">
        <v>0.17755102040816301</v>
      </c>
      <c r="I91" s="38">
        <v>5.0314465408804999E-2</v>
      </c>
      <c r="J91" s="38">
        <v>3.9761431411530802E-3</v>
      </c>
    </row>
    <row r="92" spans="1:10" x14ac:dyDescent="0.45">
      <c r="A92" s="26">
        <v>21</v>
      </c>
      <c r="B92" s="50" t="s">
        <v>95</v>
      </c>
      <c r="C92" s="38">
        <v>4.2372881355932203E-3</v>
      </c>
      <c r="D92" s="38">
        <v>1.1308562197092101E-2</v>
      </c>
      <c r="E92" s="38">
        <v>3.7383177570093499E-3</v>
      </c>
      <c r="F92" s="38">
        <v>3.2102728731942202E-3</v>
      </c>
      <c r="G92" s="38">
        <v>4.72027972027972E-2</v>
      </c>
      <c r="H92" s="38">
        <v>2.6315789473684199E-2</v>
      </c>
      <c r="I92" s="38">
        <v>1.3400335008375199E-2</v>
      </c>
      <c r="J92" s="38">
        <v>2.9411764705882401E-2</v>
      </c>
    </row>
    <row r="93" spans="1:10" x14ac:dyDescent="0.45">
      <c r="A93" s="26">
        <v>21</v>
      </c>
      <c r="B93" s="50" t="s">
        <v>96</v>
      </c>
      <c r="C93" s="38">
        <v>5.92216582064298E-2</v>
      </c>
      <c r="D93" s="38">
        <v>4.0485829959514198E-2</v>
      </c>
      <c r="E93" s="38">
        <v>1.94552529182879E-2</v>
      </c>
      <c r="F93" s="38">
        <v>5.9548254620123198E-2</v>
      </c>
      <c r="G93" s="38">
        <v>2.0366598778004098E-2</v>
      </c>
      <c r="H93" s="38">
        <v>5.7692307692307702E-2</v>
      </c>
      <c r="I93" s="38">
        <v>3.6480686695278999E-2</v>
      </c>
      <c r="J93" s="38">
        <v>1.2280701754386E-2</v>
      </c>
    </row>
    <row r="94" spans="1:10" x14ac:dyDescent="0.45">
      <c r="A94" s="26">
        <v>21</v>
      </c>
      <c r="B94" s="50" t="s">
        <v>97</v>
      </c>
      <c r="C94" s="38">
        <v>3.08166409861325E-3</v>
      </c>
      <c r="D94" s="38">
        <v>1.62162162162162E-2</v>
      </c>
      <c r="E94" s="38">
        <v>1.86219739292365E-2</v>
      </c>
      <c r="F94" s="38">
        <v>7.2202166064982004E-3</v>
      </c>
      <c r="G94" s="38">
        <v>3.2967032967033003E-2</v>
      </c>
      <c r="H94" s="38">
        <v>1.8587360594795502E-2</v>
      </c>
      <c r="I94" s="38">
        <v>1.5267175572519101E-2</v>
      </c>
      <c r="J94" s="38">
        <v>6.7911714770797996E-3</v>
      </c>
    </row>
    <row r="95" spans="1:10" x14ac:dyDescent="0.45">
      <c r="A95" s="26">
        <v>22</v>
      </c>
      <c r="B95" s="50" t="s">
        <v>98</v>
      </c>
      <c r="C95" s="38">
        <v>5.2631578947368397E-2</v>
      </c>
      <c r="D95" s="38">
        <v>2.1786492374727701E-2</v>
      </c>
      <c r="E95" s="38">
        <v>2.8985507246376802E-2</v>
      </c>
      <c r="F95" s="38">
        <v>0.265861027190332</v>
      </c>
      <c r="G95" s="38">
        <v>4.35835351089588E-2</v>
      </c>
      <c r="H95" s="38">
        <v>0.14249999999999999</v>
      </c>
      <c r="I95" s="38">
        <v>0.1415313225058</v>
      </c>
      <c r="J95" s="38">
        <v>1.10864745011086E-2</v>
      </c>
    </row>
    <row r="96" spans="1:10" x14ac:dyDescent="0.45">
      <c r="A96" s="48">
        <v>22</v>
      </c>
      <c r="B96" s="51" t="s">
        <v>99</v>
      </c>
      <c r="C96" s="49">
        <v>5.10805500982318E-2</v>
      </c>
      <c r="D96" s="49">
        <v>9.6774193548387094E-2</v>
      </c>
      <c r="E96" s="49">
        <v>5.2380952380952403E-2</v>
      </c>
      <c r="F96" s="49">
        <v>4.9886621315192697E-2</v>
      </c>
      <c r="G96" s="49">
        <v>3.7593984962405999E-2</v>
      </c>
      <c r="H96" s="49">
        <v>4.7210300429184601E-2</v>
      </c>
      <c r="I96" s="49">
        <v>6.7164179104477598E-2</v>
      </c>
      <c r="J96" s="49">
        <v>6.3694267515923594E-2</v>
      </c>
    </row>
    <row r="98" spans="1:10" ht="68.900000000000006" customHeight="1" x14ac:dyDescent="0.45">
      <c r="A98" s="175" t="s">
        <v>296</v>
      </c>
      <c r="B98" s="175"/>
      <c r="C98" s="175"/>
      <c r="D98" s="175"/>
      <c r="E98" s="175"/>
      <c r="F98" s="175"/>
      <c r="G98" s="175"/>
      <c r="H98" s="175"/>
      <c r="I98" s="175"/>
      <c r="J98" s="175"/>
    </row>
    <row r="99" spans="1:10" x14ac:dyDescent="0.45">
      <c r="A99" s="102"/>
    </row>
  </sheetData>
  <mergeCells count="1">
    <mergeCell ref="A98:J98"/>
  </mergeCells>
  <conditionalFormatting sqref="C2:J96">
    <cfRule type="cellIs" dxfId="0" priority="1" operator="greaterThan">
      <formula>0.1</formula>
    </cfRule>
  </conditionalFormatting>
  <pageMargins left="0.7" right="0.7" top="0.75" bottom="0.75" header="0.3" footer="0.3"/>
  <pageSetup orientation="portrait" horizontalDpi="4294967295" verticalDpi="4294967295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A09274-C5BA-4AEA-84EF-BA7E0394FBD7}">
  <dimension ref="B1:L13"/>
  <sheetViews>
    <sheetView workbookViewId="0">
      <selection activeCell="H37" sqref="H37"/>
    </sheetView>
  </sheetViews>
  <sheetFormatPr defaultColWidth="8.84375" defaultRowHeight="14.6" x14ac:dyDescent="0.4"/>
  <cols>
    <col min="1" max="1" width="4.69140625" customWidth="1"/>
    <col min="2" max="2" width="8.84375" bestFit="1" customWidth="1"/>
    <col min="3" max="4" width="13.84375" customWidth="1"/>
    <col min="5" max="6" width="12" bestFit="1" customWidth="1"/>
    <col min="7" max="7" width="15.84375" bestFit="1" customWidth="1"/>
    <col min="8" max="9" width="12" bestFit="1" customWidth="1"/>
    <col min="10" max="10" width="13.84375" bestFit="1" customWidth="1"/>
    <col min="11" max="11" width="14.69140625" customWidth="1"/>
    <col min="12" max="12" width="13.3828125" bestFit="1" customWidth="1"/>
  </cols>
  <sheetData>
    <row r="1" spans="2:12" ht="20.149999999999999" customHeight="1" thickBot="1" x14ac:dyDescent="0.55000000000000004">
      <c r="B1" s="53" t="s">
        <v>174</v>
      </c>
      <c r="C1" s="53" t="s">
        <v>297</v>
      </c>
      <c r="D1" s="53" t="s">
        <v>101</v>
      </c>
      <c r="E1" s="53" t="s">
        <v>152</v>
      </c>
      <c r="F1" s="53" t="s">
        <v>289</v>
      </c>
      <c r="G1" s="53" t="s">
        <v>290</v>
      </c>
      <c r="H1" s="53" t="s">
        <v>291</v>
      </c>
      <c r="I1" s="53" t="s">
        <v>292</v>
      </c>
      <c r="J1" s="53" t="s">
        <v>293</v>
      </c>
      <c r="K1" s="53" t="s">
        <v>298</v>
      </c>
      <c r="L1" s="53" t="s">
        <v>295</v>
      </c>
    </row>
    <row r="2" spans="2:12" ht="20.149999999999999" customHeight="1" x14ac:dyDescent="0.5">
      <c r="B2" s="52">
        <v>1</v>
      </c>
      <c r="C2" s="52">
        <v>11806851</v>
      </c>
      <c r="D2" s="52" t="s">
        <v>186</v>
      </c>
      <c r="E2" s="60">
        <v>-0.15373899999999999</v>
      </c>
      <c r="F2" s="60">
        <v>-0.96181000000000005</v>
      </c>
      <c r="G2" s="60">
        <v>-0.89562299999999995</v>
      </c>
      <c r="H2" s="60">
        <v>-0.45819399999999999</v>
      </c>
      <c r="I2" s="60">
        <v>-1.2416199999999999</v>
      </c>
      <c r="J2" s="60">
        <v>-0.38457799999999998</v>
      </c>
      <c r="K2" s="60">
        <v>-1.32081</v>
      </c>
      <c r="L2" s="60">
        <v>-0.99143000000000003</v>
      </c>
    </row>
    <row r="3" spans="2:12" ht="20.149999999999999" customHeight="1" x14ac:dyDescent="0.5">
      <c r="B3" s="52">
        <v>1</v>
      </c>
      <c r="C3" s="52">
        <v>110609288</v>
      </c>
      <c r="D3" s="52" t="s">
        <v>200</v>
      </c>
      <c r="E3" s="60">
        <v>1.60083</v>
      </c>
      <c r="F3" s="60">
        <v>-0.91755100000000001</v>
      </c>
      <c r="G3" s="60">
        <v>-0.61177800000000004</v>
      </c>
      <c r="H3" s="60">
        <v>-0.39664500000000003</v>
      </c>
      <c r="I3" s="60">
        <v>-0.63049100000000002</v>
      </c>
      <c r="J3" s="60">
        <v>-1.0829299999999999</v>
      </c>
      <c r="K3" s="60">
        <v>-0.92729300000000003</v>
      </c>
      <c r="L3" s="60">
        <v>-0.80984299999999998</v>
      </c>
    </row>
    <row r="4" spans="2:12" ht="20.149999999999999" customHeight="1" x14ac:dyDescent="0.5">
      <c r="B4" s="66">
        <v>3</v>
      </c>
      <c r="C4" s="66">
        <v>64140685</v>
      </c>
      <c r="D4" s="66" t="s">
        <v>202</v>
      </c>
      <c r="E4" s="67">
        <v>-0.58853699999999998</v>
      </c>
      <c r="F4" s="67">
        <v>-0.71725099999999997</v>
      </c>
      <c r="G4" s="67">
        <v>-1.17961</v>
      </c>
      <c r="H4" s="67">
        <v>-0.16966800000000001</v>
      </c>
      <c r="I4" s="67">
        <v>-0.39061899999999999</v>
      </c>
      <c r="J4" s="67">
        <v>-1.04051</v>
      </c>
      <c r="K4" s="67">
        <v>-1.6098600000000001</v>
      </c>
      <c r="L4" s="67">
        <v>-1.4982800000000001</v>
      </c>
    </row>
    <row r="5" spans="2:12" ht="20.149999999999999" customHeight="1" x14ac:dyDescent="0.5">
      <c r="B5" s="52">
        <v>8</v>
      </c>
      <c r="C5" s="52">
        <v>61064857</v>
      </c>
      <c r="D5" s="52" t="s">
        <v>206</v>
      </c>
      <c r="E5" s="60" t="s">
        <v>128</v>
      </c>
      <c r="F5" s="60" t="s">
        <v>128</v>
      </c>
      <c r="G5" s="60">
        <v>-0.96257899999999996</v>
      </c>
      <c r="H5" s="60">
        <v>0.16067999999999999</v>
      </c>
      <c r="I5" s="60">
        <v>1.66595</v>
      </c>
      <c r="J5" s="60">
        <v>0.17739099999999999</v>
      </c>
      <c r="K5" s="60">
        <v>-1.0351399999999999</v>
      </c>
      <c r="L5" s="60" t="s">
        <v>128</v>
      </c>
    </row>
    <row r="6" spans="2:12" ht="20.149999999999999" customHeight="1" x14ac:dyDescent="0.5">
      <c r="B6" s="52">
        <v>8</v>
      </c>
      <c r="C6" s="52">
        <v>61236911</v>
      </c>
      <c r="D6" s="52" t="s">
        <v>208</v>
      </c>
      <c r="E6" s="60">
        <v>0.52093599999999995</v>
      </c>
      <c r="F6" s="60" t="s">
        <v>128</v>
      </c>
      <c r="G6" s="60" t="s">
        <v>128</v>
      </c>
      <c r="H6" s="60" t="s">
        <v>128</v>
      </c>
      <c r="I6" s="60" t="s">
        <v>128</v>
      </c>
      <c r="J6" s="60" t="s">
        <v>128</v>
      </c>
      <c r="K6" s="60" t="s">
        <v>128</v>
      </c>
      <c r="L6" s="60" t="s">
        <v>128</v>
      </c>
    </row>
    <row r="7" spans="2:12" ht="20.149999999999999" customHeight="1" x14ac:dyDescent="0.5">
      <c r="B7" s="52">
        <v>8</v>
      </c>
      <c r="C7" s="52">
        <v>61240266</v>
      </c>
      <c r="D7" s="52" t="s">
        <v>210</v>
      </c>
      <c r="E7" s="60">
        <v>0.29694100000000001</v>
      </c>
      <c r="F7" s="60">
        <v>0.338972</v>
      </c>
      <c r="G7" s="60">
        <v>0.12859599999999999</v>
      </c>
      <c r="H7" s="60">
        <v>0.333951</v>
      </c>
      <c r="I7" s="60">
        <v>0.66449400000000003</v>
      </c>
      <c r="J7" s="60">
        <v>1.30585</v>
      </c>
      <c r="K7" s="60">
        <v>0.557199</v>
      </c>
      <c r="L7" s="60">
        <v>-6.3621499999999997E-2</v>
      </c>
    </row>
    <row r="8" spans="2:12" ht="20.149999999999999" customHeight="1" x14ac:dyDescent="0.5">
      <c r="B8" s="62">
        <v>9</v>
      </c>
      <c r="C8" s="62">
        <v>101425337</v>
      </c>
      <c r="D8" s="62" t="s">
        <v>262</v>
      </c>
      <c r="E8" s="63">
        <v>0.75287099999999996</v>
      </c>
      <c r="F8" s="63">
        <v>-0.93456499999999998</v>
      </c>
      <c r="G8" s="63">
        <v>0.53341099999999997</v>
      </c>
      <c r="H8" s="63">
        <v>0.16272800000000001</v>
      </c>
      <c r="I8" s="63">
        <v>-0.57821199999999995</v>
      </c>
      <c r="J8" s="63">
        <v>-0.17905199999999999</v>
      </c>
      <c r="K8" s="63">
        <v>-0.25826300000000002</v>
      </c>
      <c r="L8" s="63">
        <v>-0.67616299999999996</v>
      </c>
    </row>
    <row r="9" spans="2:12" ht="20.149999999999999" customHeight="1" x14ac:dyDescent="0.5">
      <c r="B9" s="52">
        <v>9</v>
      </c>
      <c r="C9" s="52">
        <v>101435504</v>
      </c>
      <c r="D9" s="52" t="s">
        <v>264</v>
      </c>
      <c r="E9" s="60">
        <v>0.94045599999999996</v>
      </c>
      <c r="F9" s="60">
        <v>-0.89350700000000005</v>
      </c>
      <c r="G9" s="60">
        <v>1.21591</v>
      </c>
      <c r="H9" s="60">
        <v>0.45958399999999999</v>
      </c>
      <c r="I9" s="60">
        <v>-0.38963399999999998</v>
      </c>
      <c r="J9" s="60">
        <v>5.6130900000000003E-3</v>
      </c>
      <c r="K9" s="60">
        <v>-0.329372</v>
      </c>
      <c r="L9" s="60">
        <v>0.184866</v>
      </c>
    </row>
    <row r="10" spans="2:12" ht="20.149999999999999" customHeight="1" x14ac:dyDescent="0.5">
      <c r="B10" s="64">
        <v>9</v>
      </c>
      <c r="C10" s="64">
        <v>101466698</v>
      </c>
      <c r="D10" s="64" t="s">
        <v>272</v>
      </c>
      <c r="E10" s="65">
        <v>-0.45487100000000003</v>
      </c>
      <c r="F10" s="65">
        <v>1.5379</v>
      </c>
      <c r="G10" s="65">
        <v>0.92302799999999996</v>
      </c>
      <c r="H10" s="65">
        <v>0.824241</v>
      </c>
      <c r="I10" s="65">
        <v>0.85752099999999998</v>
      </c>
      <c r="J10" s="65">
        <v>1.35998</v>
      </c>
      <c r="K10" s="65">
        <v>0.338223</v>
      </c>
      <c r="L10" s="65">
        <v>1.75587</v>
      </c>
    </row>
    <row r="11" spans="2:12" ht="20.149999999999999" customHeight="1" thickBot="1" x14ac:dyDescent="0.55000000000000004">
      <c r="B11" s="54">
        <v>17</v>
      </c>
      <c r="C11" s="54">
        <v>4720469</v>
      </c>
      <c r="D11" s="54" t="s">
        <v>145</v>
      </c>
      <c r="E11" s="61">
        <v>-1.58358</v>
      </c>
      <c r="F11" s="61">
        <v>-1.99593</v>
      </c>
      <c r="G11" s="61">
        <v>-4.5604199999999998E-4</v>
      </c>
      <c r="H11" s="61">
        <v>-0.83631500000000003</v>
      </c>
      <c r="I11" s="61" t="s">
        <v>128</v>
      </c>
      <c r="J11" s="61">
        <v>-1.9376100000000001</v>
      </c>
      <c r="K11" s="61" t="s">
        <v>128</v>
      </c>
      <c r="L11" s="61">
        <v>-0.73451500000000003</v>
      </c>
    </row>
    <row r="13" spans="2:12" ht="18.45" x14ac:dyDescent="0.5">
      <c r="B13" s="70" t="s">
        <v>299</v>
      </c>
      <c r="C13" s="130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32F62A579E2C74CA161E32BA176EBEA" ma:contentTypeVersion="16" ma:contentTypeDescription="Create a new document." ma:contentTypeScope="" ma:versionID="36d379341459629921f1b869d0ab60ec">
  <xsd:schema xmlns:xsd="http://www.w3.org/2001/XMLSchema" xmlns:xs="http://www.w3.org/2001/XMLSchema" xmlns:p="http://schemas.microsoft.com/office/2006/metadata/properties" xmlns:ns2="29427a7c-beb1-46c5-99f1-6657445315f3" xmlns:ns3="d404bc51-5d3d-41a6-9f1f-1932ba8bd481" targetNamespace="http://schemas.microsoft.com/office/2006/metadata/properties" ma:root="true" ma:fieldsID="b3b08410f14f8f9b62c9288dd1af46f4" ns2:_="" ns3:_="">
    <xsd:import namespace="29427a7c-beb1-46c5-99f1-6657445315f3"/>
    <xsd:import namespace="d404bc51-5d3d-41a6-9f1f-1932ba8bd48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DateTaken" minOccurs="0"/>
                <xsd:element ref="ns2:MediaServiceSearchProperties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427a7c-beb1-46c5-99f1-6657445315f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8ce9f98e-9ad5-43de-b59a-72d7e946aae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04bc51-5d3d-41a6-9f1f-1932ba8bd48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00e414b2-912b-4032-8d9a-569cc805a56f}" ma:internalName="TaxCatchAll" ma:showField="CatchAllData" ma:web="d404bc51-5d3d-41a6-9f1f-1932ba8bd48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9427a7c-beb1-46c5-99f1-6657445315f3">
      <Terms xmlns="http://schemas.microsoft.com/office/infopath/2007/PartnerControls"/>
    </lcf76f155ced4ddcb4097134ff3c332f>
    <TaxCatchAll xmlns="d404bc51-5d3d-41a6-9f1f-1932ba8bd481" xsi:nil="true"/>
  </documentManagement>
</p:properties>
</file>

<file path=customXml/itemProps1.xml><?xml version="1.0" encoding="utf-8"?>
<ds:datastoreItem xmlns:ds="http://schemas.openxmlformats.org/officeDocument/2006/customXml" ds:itemID="{2FFAE220-F191-4A89-B197-9A7211E4FEAA}"/>
</file>

<file path=customXml/itemProps2.xml><?xml version="1.0" encoding="utf-8"?>
<ds:datastoreItem xmlns:ds="http://schemas.openxmlformats.org/officeDocument/2006/customXml" ds:itemID="{15B573D6-8508-4944-9023-4B139854737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813D283-2C82-4EEB-8CD7-77AAE9ED1C7F}">
  <ds:schemaRefs>
    <ds:schemaRef ds:uri="http://schemas.microsoft.com/office/2006/metadata/properties"/>
    <ds:schemaRef ds:uri="http://schemas.microsoft.com/office/infopath/2007/PartnerControls"/>
    <ds:schemaRef ds:uri="29427a7c-beb1-46c5-99f1-6657445315f3"/>
    <ds:schemaRef ds:uri="d404bc51-5d3d-41a6-9f1f-1932ba8bd481"/>
  </ds:schemaRefs>
</ds:datastoreItem>
</file>

<file path=docMetadata/LabelInfo.xml><?xml version="1.0" encoding="utf-8"?>
<clbl:labelList xmlns:clbl="http://schemas.microsoft.com/office/2020/mipLabelMetadata">
  <clbl:label id="{14b77578-9773-42d5-8507-251ca2dc2b06}" enabled="0" method="" siteId="{14b77578-9773-42d5-8507-251ca2dc2b0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SuppTable_S1</vt:lpstr>
      <vt:lpstr>SuppTable_S2</vt:lpstr>
      <vt:lpstr>SuppTable_S3</vt:lpstr>
      <vt:lpstr>SupplTable_S4</vt:lpstr>
      <vt:lpstr>SupplTable_S5</vt:lpstr>
      <vt:lpstr>SupplTable_S6</vt:lpstr>
      <vt:lpstr>SupplTable S7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Hanchard, Neil (NIH/NHGRI) [E]</dc:creator>
  <cp:keywords/>
  <dc:description/>
  <cp:lastModifiedBy>Hanchard, Neil (NIH/NHGRI) [E]</cp:lastModifiedBy>
  <cp:revision/>
  <dcterms:created xsi:type="dcterms:W3CDTF">2023-11-22T22:21:24Z</dcterms:created>
  <dcterms:modified xsi:type="dcterms:W3CDTF">2025-05-15T19:51:39Z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0x010100632F62A579E2C74CA161E32BA176EBEA</vt:lpwstr>
  </property>
  <property fmtid="{D5CDD505-2E9C-101B-9397-08002B2CF9AE}" pid="3" name="MediaServiceImageTags">
    <vt:lpwstr/>
  </property>
</Properties>
</file>