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walzik/Sciebo TU/Exercise &amp; immunoproteomics of PBMCs/Submission/Supplementary material/"/>
    </mc:Choice>
  </mc:AlternateContent>
  <xr:revisionPtr revIDLastSave="0" documentId="13_ncr:1_{19C365B3-7751-C348-AC47-1C7D3587A2BC}" xr6:coauthVersionLast="47" xr6:coauthVersionMax="47" xr10:uidLastSave="{00000000-0000-0000-0000-000000000000}"/>
  <bookViews>
    <workbookView xWindow="0" yWindow="500" windowWidth="28800" windowHeight="15820" xr2:uid="{00EB1B53-A64E-0943-8877-8BD8AFC267BF}"/>
  </bookViews>
  <sheets>
    <sheet name="Lymphocyte proportions" sheetId="1" r:id="rId1"/>
    <sheet name="Linear mixed models" sheetId="2" r:id="rId2"/>
    <sheet name="ANOVAs" sheetId="3" r:id="rId3"/>
    <sheet name="Pairwise comparis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1" l="1"/>
  <c r="H134" i="1"/>
  <c r="I134" i="1"/>
  <c r="J134" i="1"/>
  <c r="K134" i="1"/>
  <c r="L134" i="1"/>
  <c r="M134" i="1"/>
  <c r="N134" i="1"/>
  <c r="G135" i="1"/>
  <c r="H135" i="1"/>
  <c r="I135" i="1"/>
  <c r="J135" i="1"/>
  <c r="K135" i="1"/>
  <c r="L135" i="1"/>
  <c r="M135" i="1"/>
  <c r="N135" i="1"/>
  <c r="G136" i="1"/>
  <c r="H136" i="1"/>
  <c r="I136" i="1"/>
  <c r="J136" i="1"/>
  <c r="K136" i="1"/>
  <c r="L136" i="1"/>
  <c r="M136" i="1"/>
  <c r="N136" i="1"/>
  <c r="G137" i="1"/>
  <c r="H137" i="1"/>
  <c r="I137" i="1"/>
  <c r="J137" i="1"/>
  <c r="K137" i="1"/>
  <c r="L137" i="1"/>
  <c r="M137" i="1"/>
  <c r="N137" i="1"/>
  <c r="F137" i="1"/>
  <c r="F136" i="1"/>
  <c r="F135" i="1"/>
  <c r="F134" i="1"/>
</calcChain>
</file>

<file path=xl/sharedStrings.xml><?xml version="1.0" encoding="utf-8"?>
<sst xmlns="http://schemas.openxmlformats.org/spreadsheetml/2006/main" count="781" uniqueCount="56">
  <si>
    <t>Condition</t>
  </si>
  <si>
    <t>Timepoint</t>
  </si>
  <si>
    <t>ID</t>
  </si>
  <si>
    <t>Sex</t>
  </si>
  <si>
    <t>Day</t>
  </si>
  <si>
    <t>HIIE</t>
  </si>
  <si>
    <t>Baseline</t>
  </si>
  <si>
    <t>Female</t>
  </si>
  <si>
    <t>Day 1</t>
  </si>
  <si>
    <t>Post exercise</t>
  </si>
  <si>
    <t>1h post exercise</t>
  </si>
  <si>
    <t>MICE</t>
  </si>
  <si>
    <t>Day2</t>
  </si>
  <si>
    <t>Male</t>
  </si>
  <si>
    <t>T cells</t>
  </si>
  <si>
    <t>B cells</t>
  </si>
  <si>
    <t>CD56bright cells</t>
  </si>
  <si>
    <t>CD56dim cells</t>
  </si>
  <si>
    <t>NK cells</t>
  </si>
  <si>
    <t>NKT cells</t>
  </si>
  <si>
    <t>CD8+ T cells</t>
  </si>
  <si>
    <t>CD4+ T cells</t>
  </si>
  <si>
    <t>Mean</t>
  </si>
  <si>
    <t>SD</t>
  </si>
  <si>
    <t>Max</t>
  </si>
  <si>
    <t>Min</t>
  </si>
  <si>
    <t>Regulatory T cells</t>
  </si>
  <si>
    <t>Population</t>
  </si>
  <si>
    <t>LMM</t>
  </si>
  <si>
    <t>Estimate</t>
  </si>
  <si>
    <t>Std. Error</t>
  </si>
  <si>
    <t>df</t>
  </si>
  <si>
    <t>t value</t>
  </si>
  <si>
    <t>Pr(&gt;|t|)</t>
  </si>
  <si>
    <t>(Intercept)</t>
  </si>
  <si>
    <t>TimepointPost exercise</t>
  </si>
  <si>
    <t>Timepoint1h post exercise</t>
  </si>
  <si>
    <t>ConditionMICE</t>
  </si>
  <si>
    <t>TimepointPost exercise:ConditionMICE</t>
  </si>
  <si>
    <t>Timepoint1h post exercise:ConditionMICE</t>
  </si>
  <si>
    <t>ANOVA</t>
  </si>
  <si>
    <t>Sum Sq</t>
  </si>
  <si>
    <t>Mean Sq</t>
  </si>
  <si>
    <t>NumDF</t>
  </si>
  <si>
    <t>DenDF</t>
  </si>
  <si>
    <t>F value</t>
  </si>
  <si>
    <t>Pr(&gt;F)</t>
  </si>
  <si>
    <t>Timepoint:Condition</t>
  </si>
  <si>
    <t>contrast</t>
  </si>
  <si>
    <t>estimate</t>
  </si>
  <si>
    <t>SE</t>
  </si>
  <si>
    <t>t.ratio</t>
  </si>
  <si>
    <t>p.value</t>
  </si>
  <si>
    <t>Baseline - Post exercise</t>
  </si>
  <si>
    <t>Baseline - 1h post exercise</t>
  </si>
  <si>
    <t>Post exercise - 1h post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</si>
</sst>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E+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2" fillId="0" borderId="1" xfId="1" applyFont="1" applyBorder="1"/>
    <xf numFmtId="43" fontId="2" fillId="0" borderId="4" xfId="1" applyFont="1" applyBorder="1"/>
    <xf numFmtId="43" fontId="2" fillId="0" borderId="6" xfId="1" applyFont="1" applyBorder="1"/>
    <xf numFmtId="43" fontId="0" fillId="0" borderId="7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8" xfId="1" applyFont="1" applyBorder="1"/>
    <xf numFmtId="2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</cellXfs>
  <cellStyles count="2">
    <cellStyle name="Comma" xfId="1" builtinId="3"/>
    <cellStyle name="Normal" xfId="0" builtinId="0"/>
  </cellStyles>
  <dxfs count="38"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</font>
    </dxf>
    <dxf>
      <font>
        <color rgb="FF006100"/>
      </font>
      <fill>
        <patternFill>
          <bgColor rgb="FFC6EFCE"/>
        </patternFill>
      </fill>
    </dxf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</font>
    </dxf>
    <dxf>
      <font>
        <color rgb="FF006100"/>
      </font>
      <fill>
        <patternFill>
          <bgColor rgb="FFC6EFCE"/>
        </patternFill>
      </fill>
    </dxf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881E74-C6CF-CE4D-A3DA-F13BE52DED41}" name="Table1" displayName="Table1" ref="A1:N132" totalsRowShown="0" headerRowDxfId="37" tableBorderDxfId="36">
  <autoFilter ref="A1:N132" xr:uid="{50881E74-C6CF-CE4D-A3DA-F13BE52DED41}"/>
  <tableColumns count="14">
    <tableColumn id="1" xr3:uid="{BE8BF728-9180-4048-BC1C-4B84FFA3B449}" name="ID"/>
    <tableColumn id="2" xr3:uid="{F953AB5E-C1A1-9F40-8360-D51A45B9AE52}" name="Condition"/>
    <tableColumn id="3" xr3:uid="{BF5CC83B-551D-0F44-9D77-E618386D45B8}" name="Timepoint"/>
    <tableColumn id="4" xr3:uid="{DCBC51E3-188F-5A48-B106-AE187F43561F}" name="Sex"/>
    <tableColumn id="5" xr3:uid="{9078D5FD-A80C-FA40-8390-6DB7037557AE}" name="Day"/>
    <tableColumn id="6" xr3:uid="{4E9BEB11-5F80-824F-AC87-13EBE42BFB45}" name="T cells" dataDxfId="35"/>
    <tableColumn id="7" xr3:uid="{8D5F58AB-6A58-5548-885A-CD0BB3763F40}" name="B cells" dataDxfId="34"/>
    <tableColumn id="8" xr3:uid="{0945FC4F-7DF2-2E4B-A92A-00BF1E2B8589}" name="CD56bright cells" dataDxfId="33"/>
    <tableColumn id="9" xr3:uid="{2A8A0C10-BE0E-2941-B51F-722C0997381F}" name="CD56dim cells" dataDxfId="32"/>
    <tableColumn id="10" xr3:uid="{DB6B259B-53AD-3044-98F1-08E422029063}" name="NK cells" dataDxfId="31"/>
    <tableColumn id="11" xr3:uid="{BD880335-F770-9345-AA98-5E9939E5FDE4}" name="NKT cells" dataDxfId="30"/>
    <tableColumn id="12" xr3:uid="{A5D01F2C-4F74-7C46-83CE-B30BA553BB6F}" name="Regulatory T cells" dataDxfId="29"/>
    <tableColumn id="13" xr3:uid="{9BB33369-3AC8-E54B-B547-7BE344B4C5A0}" name="CD8+ T cells" dataDxfId="28"/>
    <tableColumn id="14" xr3:uid="{47C31649-3EAA-9E40-B53E-0E58E8D46018}" name="CD4+ T cells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D21F4A-1DCC-C949-9598-C3E5C3C831B9}" name="Table155" displayName="Table155" ref="A1:G37" totalsRowShown="0" headerRowDxfId="14" tableBorderDxfId="13">
  <autoFilter ref="A1:G37" xr:uid="{A8D21F4A-1DCC-C949-9598-C3E5C3C831B9}"/>
  <tableColumns count="7">
    <tableColumn id="1" xr3:uid="{45B7BFE4-1AE3-C64B-924E-858114F080CE}" name="Population"/>
    <tableColumn id="2" xr3:uid="{E1D5D855-5FEF-924F-9B74-AA0BAEE675E3}" name="LMM"/>
    <tableColumn id="3" xr3:uid="{9CFDCB5A-9D49-5945-9459-415EFD060FDD}" name="Estimate" dataDxfId="12"/>
    <tableColumn id="4" xr3:uid="{22A5A8CE-84CA-5648-AB08-194A53FACB44}" name="Std. Error" dataDxfId="11"/>
    <tableColumn id="5" xr3:uid="{697A2A1A-1528-5B49-8215-FDB8A07AB30B}" name="df" dataDxfId="10"/>
    <tableColumn id="6" xr3:uid="{F99C13EB-3DB6-3144-BFAF-D67A11D26779}" name="t value" dataDxfId="9"/>
    <tableColumn id="7" xr3:uid="{C20F305D-AE13-5C4F-B36A-DA0B2593D4F6}" name="Pr(&gt;|t|)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520528-F664-4D4F-85EB-852D2F871F89}" name="Table26" displayName="Table26" ref="A1:H19" totalsRowShown="0" headerRowDxfId="23" tableBorderDxfId="22">
  <autoFilter ref="A1:H19" xr:uid="{0B520528-F664-4D4F-85EB-852D2F871F89}"/>
  <tableColumns count="8">
    <tableColumn id="1" xr3:uid="{710CB89E-D54D-AD40-99EA-515E1807DDEE}" name="Population"/>
    <tableColumn id="2" xr3:uid="{BEB52555-0059-3A4C-A260-415A1D4C959D}" name="ANOVA"/>
    <tableColumn id="3" xr3:uid="{DE5DA8C0-A5CE-A54A-B01A-04C9AB223C3C}" name="Sum Sq" dataDxfId="21"/>
    <tableColumn id="4" xr3:uid="{8160A178-E096-B94B-8AC2-DEB04DBE112F}" name="Mean Sq" dataDxfId="20"/>
    <tableColumn id="5" xr3:uid="{4298B8FA-2355-334D-8CF1-14A8973991C0}" name="NumDF" dataDxfId="19"/>
    <tableColumn id="6" xr3:uid="{10A82172-F8B6-1849-961B-CFCB70F24404}" name="DenDF" dataDxfId="18"/>
    <tableColumn id="7" xr3:uid="{1B3F433D-BE7B-DC42-BE57-992EB2CAAC08}" name="F value" dataDxfId="17"/>
    <tableColumn id="8" xr3:uid="{E5E8D036-A7F9-0446-80FC-54F9B452A548}" name="Pr(&gt;F)" dataDxfId="1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89DA67E-AA27-7C41-811A-7F599D00C739}" name="Table37" displayName="Table37" ref="A1:H37" totalsRowShown="0" headerRowDxfId="6" tableBorderDxfId="5">
  <autoFilter ref="A1:H37" xr:uid="{F89DA67E-AA27-7C41-811A-7F599D00C739}"/>
  <tableColumns count="8">
    <tableColumn id="1" xr3:uid="{0FC9E670-1DE1-2145-AAF8-D4EF6500F429}" name="Population"/>
    <tableColumn id="2" xr3:uid="{08A61795-A559-E549-AF96-0CEE95168A22}" name="Condition"/>
    <tableColumn id="3" xr3:uid="{A4795C4B-FC4C-9144-B3FA-673AB1653F01}" name="contrast"/>
    <tableColumn id="4" xr3:uid="{C68A6EA4-748A-104C-A2C1-2884EFF9F9FC}" name="estimate" dataDxfId="4"/>
    <tableColumn id="5" xr3:uid="{EF361A60-74BB-2249-8901-03E76BDCB51C}" name="SE" dataDxfId="3"/>
    <tableColumn id="6" xr3:uid="{76D57202-5FB3-AC45-917A-560D8D299E2F}" name="df" dataDxfId="2"/>
    <tableColumn id="7" xr3:uid="{DF235B1C-D5C9-BE4C-8D3D-A0208B5623E4}" name="t.ratio" dataDxfId="1"/>
    <tableColumn id="8" xr3:uid="{D8A0A5A7-A8D9-8644-99BF-E1F58F8872CA}" name="p.valu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FC1B-C8B3-D247-91F3-0754E4E4AD6A}">
  <dimension ref="A1:N13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3" x14ac:dyDescent="0.15"/>
  <cols>
    <col min="1" max="1" width="5.1640625" customWidth="1"/>
    <col min="2" max="2" width="11.1640625" customWidth="1"/>
    <col min="3" max="3" width="13.83203125" bestFit="1" customWidth="1"/>
    <col min="4" max="4" width="6.83203125" bestFit="1" customWidth="1"/>
    <col min="5" max="5" width="6.6640625" customWidth="1"/>
    <col min="6" max="6" width="9" customWidth="1"/>
    <col min="7" max="7" width="9.1640625" customWidth="1"/>
    <col min="8" max="8" width="17" customWidth="1"/>
    <col min="9" max="9" width="15.33203125" customWidth="1"/>
    <col min="10" max="10" width="10.33203125" customWidth="1"/>
    <col min="11" max="11" width="11.33203125" customWidth="1"/>
    <col min="12" max="12" width="17.83203125" customWidth="1"/>
    <col min="13" max="14" width="13.83203125" customWidth="1"/>
  </cols>
  <sheetData>
    <row r="1" spans="1:14" x14ac:dyDescent="0.15">
      <c r="A1" s="11" t="s">
        <v>2</v>
      </c>
      <c r="B1" s="11" t="s">
        <v>0</v>
      </c>
      <c r="C1" s="11" t="s">
        <v>1</v>
      </c>
      <c r="D1" s="11" t="s">
        <v>3</v>
      </c>
      <c r="E1" s="11" t="s">
        <v>4</v>
      </c>
      <c r="F1" s="11" t="s">
        <v>14</v>
      </c>
      <c r="G1" s="11" t="s">
        <v>15</v>
      </c>
      <c r="H1" s="11" t="s">
        <v>16</v>
      </c>
      <c r="I1" s="11" t="s">
        <v>17</v>
      </c>
      <c r="J1" s="11" t="s">
        <v>18</v>
      </c>
      <c r="K1" s="11" t="s">
        <v>19</v>
      </c>
      <c r="L1" s="11" t="s">
        <v>26</v>
      </c>
      <c r="M1" s="11" t="s">
        <v>20</v>
      </c>
      <c r="N1" s="11" t="s">
        <v>21</v>
      </c>
    </row>
    <row r="2" spans="1:14" x14ac:dyDescent="0.15">
      <c r="A2">
        <v>4</v>
      </c>
      <c r="B2" t="s">
        <v>5</v>
      </c>
      <c r="C2" t="s">
        <v>6</v>
      </c>
      <c r="D2" t="s">
        <v>7</v>
      </c>
      <c r="E2" t="s">
        <v>8</v>
      </c>
      <c r="F2" s="10">
        <v>59.3</v>
      </c>
      <c r="G2" s="10">
        <v>7.83</v>
      </c>
      <c r="H2" s="10">
        <v>0.45</v>
      </c>
      <c r="I2" s="10">
        <v>24.1</v>
      </c>
      <c r="J2" s="10">
        <v>24.5</v>
      </c>
      <c r="K2" s="10">
        <v>4.0199999999999996</v>
      </c>
      <c r="L2" s="10">
        <v>0.14000000000000001</v>
      </c>
      <c r="M2" s="10">
        <v>18.899999999999999</v>
      </c>
      <c r="N2" s="10">
        <v>36.9</v>
      </c>
    </row>
    <row r="3" spans="1:14" x14ac:dyDescent="0.15">
      <c r="A3">
        <v>4</v>
      </c>
      <c r="B3" t="s">
        <v>5</v>
      </c>
      <c r="C3" t="s">
        <v>9</v>
      </c>
      <c r="D3" t="s">
        <v>7</v>
      </c>
      <c r="E3" t="s">
        <v>8</v>
      </c>
      <c r="F3" s="10">
        <v>38.200000000000003</v>
      </c>
      <c r="G3" s="10">
        <v>7.58</v>
      </c>
      <c r="H3" s="10">
        <v>0.67</v>
      </c>
      <c r="I3" s="10">
        <v>30.5</v>
      </c>
      <c r="J3" s="10">
        <v>31.2</v>
      </c>
      <c r="K3" s="10">
        <v>4.76</v>
      </c>
      <c r="L3" s="10">
        <v>0.13</v>
      </c>
      <c r="M3" s="10">
        <v>12.5</v>
      </c>
      <c r="N3" s="10">
        <v>21.9</v>
      </c>
    </row>
    <row r="4" spans="1:14" x14ac:dyDescent="0.15">
      <c r="A4">
        <v>4</v>
      </c>
      <c r="B4" t="s">
        <v>5</v>
      </c>
      <c r="C4" t="s">
        <v>10</v>
      </c>
      <c r="D4" t="s">
        <v>7</v>
      </c>
      <c r="E4" t="s">
        <v>8</v>
      </c>
      <c r="F4" s="10">
        <v>59.2</v>
      </c>
      <c r="G4" s="10">
        <v>11</v>
      </c>
      <c r="H4" s="10">
        <v>0.83</v>
      </c>
      <c r="I4" s="10">
        <v>18.899999999999999</v>
      </c>
      <c r="J4" s="10">
        <v>19.8</v>
      </c>
      <c r="K4" s="10">
        <v>3.45</v>
      </c>
      <c r="L4" s="10">
        <v>0.18</v>
      </c>
      <c r="M4" s="10">
        <v>17.5</v>
      </c>
      <c r="N4" s="10">
        <v>37.9</v>
      </c>
    </row>
    <row r="5" spans="1:14" x14ac:dyDescent="0.15">
      <c r="A5">
        <v>4</v>
      </c>
      <c r="B5" t="s">
        <v>11</v>
      </c>
      <c r="C5" t="s">
        <v>6</v>
      </c>
      <c r="D5" t="s">
        <v>7</v>
      </c>
      <c r="E5" t="s">
        <v>12</v>
      </c>
      <c r="F5" s="10">
        <v>63.5</v>
      </c>
      <c r="G5" s="10">
        <v>10.7</v>
      </c>
      <c r="H5" s="10">
        <v>0.53</v>
      </c>
      <c r="I5" s="10">
        <v>17.600000000000001</v>
      </c>
      <c r="J5" s="10">
        <v>18.100000000000001</v>
      </c>
      <c r="K5" s="10">
        <v>3.91</v>
      </c>
      <c r="L5" s="10">
        <v>0.21</v>
      </c>
      <c r="M5" s="10">
        <v>20.6</v>
      </c>
      <c r="N5" s="10">
        <v>39.6</v>
      </c>
    </row>
    <row r="6" spans="1:14" x14ac:dyDescent="0.15">
      <c r="A6">
        <v>4</v>
      </c>
      <c r="B6" t="s">
        <v>11</v>
      </c>
      <c r="C6" t="s">
        <v>9</v>
      </c>
      <c r="D6" t="s">
        <v>7</v>
      </c>
      <c r="E6" t="s">
        <v>12</v>
      </c>
      <c r="F6" s="10">
        <v>50.2</v>
      </c>
      <c r="G6" s="10">
        <v>6.87</v>
      </c>
      <c r="H6" s="10">
        <v>0.44</v>
      </c>
      <c r="I6" s="10">
        <v>34</v>
      </c>
      <c r="J6" s="10">
        <v>34.5</v>
      </c>
      <c r="K6" s="10">
        <v>5.15</v>
      </c>
      <c r="L6" s="10">
        <v>0.23</v>
      </c>
      <c r="M6" s="10">
        <v>16.8</v>
      </c>
      <c r="N6" s="10">
        <v>29.4</v>
      </c>
    </row>
    <row r="7" spans="1:14" x14ac:dyDescent="0.15">
      <c r="A7">
        <v>4</v>
      </c>
      <c r="B7" t="s">
        <v>11</v>
      </c>
      <c r="C7" t="s">
        <v>10</v>
      </c>
      <c r="D7" t="s">
        <v>7</v>
      </c>
      <c r="E7" t="s">
        <v>12</v>
      </c>
      <c r="F7" s="10">
        <v>66.5</v>
      </c>
      <c r="G7" s="10">
        <v>10.7</v>
      </c>
      <c r="H7" s="10">
        <v>0.78</v>
      </c>
      <c r="I7" s="10">
        <v>8.31</v>
      </c>
      <c r="J7" s="10">
        <v>9.09</v>
      </c>
      <c r="K7" s="10">
        <v>3.39</v>
      </c>
      <c r="L7" s="10">
        <v>0.35</v>
      </c>
      <c r="M7" s="10">
        <v>20.9</v>
      </c>
      <c r="N7" s="10">
        <v>42.6</v>
      </c>
    </row>
    <row r="8" spans="1:14" x14ac:dyDescent="0.15">
      <c r="A8">
        <v>5</v>
      </c>
      <c r="B8" t="s">
        <v>11</v>
      </c>
      <c r="C8" t="s">
        <v>6</v>
      </c>
      <c r="D8" t="s">
        <v>13</v>
      </c>
      <c r="E8" t="s">
        <v>8</v>
      </c>
      <c r="F8" s="10">
        <v>57.3</v>
      </c>
      <c r="G8" s="10">
        <v>10.8</v>
      </c>
      <c r="H8" s="10">
        <v>0.3</v>
      </c>
      <c r="I8" s="10">
        <v>16.100000000000001</v>
      </c>
      <c r="J8" s="10">
        <v>16.399999999999999</v>
      </c>
      <c r="K8" s="10">
        <v>2.59</v>
      </c>
      <c r="L8" s="10">
        <v>0.28999999999999998</v>
      </c>
      <c r="M8" s="10">
        <v>8.59</v>
      </c>
      <c r="N8" s="10">
        <v>43.5</v>
      </c>
    </row>
    <row r="9" spans="1:14" x14ac:dyDescent="0.15">
      <c r="A9">
        <v>5</v>
      </c>
      <c r="B9" t="s">
        <v>11</v>
      </c>
      <c r="C9" t="s">
        <v>9</v>
      </c>
      <c r="D9" t="s">
        <v>13</v>
      </c>
      <c r="E9" t="s">
        <v>8</v>
      </c>
      <c r="F9" s="10">
        <v>48.8</v>
      </c>
      <c r="G9" s="10">
        <v>11.4</v>
      </c>
      <c r="H9" s="10">
        <v>0.63</v>
      </c>
      <c r="I9" s="10">
        <v>25.1</v>
      </c>
      <c r="J9" s="10">
        <v>25.8</v>
      </c>
      <c r="K9" s="10">
        <v>3.47</v>
      </c>
      <c r="L9" s="10">
        <v>0.22</v>
      </c>
      <c r="M9" s="10">
        <v>7.47</v>
      </c>
      <c r="N9" s="10">
        <v>33.299999999999997</v>
      </c>
    </row>
    <row r="10" spans="1:14" x14ac:dyDescent="0.15">
      <c r="A10">
        <v>5</v>
      </c>
      <c r="B10" t="s">
        <v>11</v>
      </c>
      <c r="C10" t="s">
        <v>10</v>
      </c>
      <c r="D10" t="s">
        <v>13</v>
      </c>
      <c r="E10" t="s">
        <v>8</v>
      </c>
      <c r="F10" s="10">
        <v>68.099999999999994</v>
      </c>
      <c r="G10" s="10">
        <v>17.2</v>
      </c>
      <c r="H10" s="10">
        <v>0.6</v>
      </c>
      <c r="I10" s="10">
        <v>7.72</v>
      </c>
      <c r="J10" s="10">
        <v>8.33</v>
      </c>
      <c r="K10" s="10">
        <v>2.09</v>
      </c>
      <c r="L10" s="10">
        <v>0.27</v>
      </c>
      <c r="M10" s="10">
        <v>11.3</v>
      </c>
      <c r="N10" s="10">
        <v>52.7</v>
      </c>
    </row>
    <row r="11" spans="1:14" x14ac:dyDescent="0.15">
      <c r="A11">
        <v>5</v>
      </c>
      <c r="B11" t="s">
        <v>5</v>
      </c>
      <c r="C11" t="s">
        <v>6</v>
      </c>
      <c r="D11" t="s">
        <v>13</v>
      </c>
      <c r="E11" t="s">
        <v>12</v>
      </c>
      <c r="F11" s="10">
        <v>62.7</v>
      </c>
      <c r="G11" s="10">
        <v>5.34</v>
      </c>
      <c r="H11" s="10">
        <v>0.54</v>
      </c>
      <c r="I11" s="10">
        <v>19.100000000000001</v>
      </c>
      <c r="J11" s="10">
        <v>19.600000000000001</v>
      </c>
      <c r="K11" s="10">
        <v>2.9</v>
      </c>
      <c r="L11" s="10">
        <v>0.33</v>
      </c>
      <c r="M11" s="10">
        <v>10.7</v>
      </c>
      <c r="N11" s="10">
        <v>46.2</v>
      </c>
    </row>
    <row r="12" spans="1:14" x14ac:dyDescent="0.15">
      <c r="A12">
        <v>5</v>
      </c>
      <c r="B12" t="s">
        <v>5</v>
      </c>
      <c r="C12" t="s">
        <v>9</v>
      </c>
      <c r="D12" t="s">
        <v>13</v>
      </c>
      <c r="E12" t="s">
        <v>12</v>
      </c>
      <c r="F12" s="10">
        <v>47.7</v>
      </c>
      <c r="G12" s="10">
        <v>4.3099999999999996</v>
      </c>
      <c r="H12" s="10">
        <v>1.0900000000000001</v>
      </c>
      <c r="I12" s="10">
        <v>28.1</v>
      </c>
      <c r="J12" s="10">
        <v>29.2</v>
      </c>
      <c r="K12" s="10">
        <v>3.96</v>
      </c>
      <c r="L12" s="10">
        <v>0.15</v>
      </c>
      <c r="M12" s="10">
        <v>7.47</v>
      </c>
      <c r="N12" s="10">
        <v>31.7</v>
      </c>
    </row>
    <row r="13" spans="1:14" x14ac:dyDescent="0.15">
      <c r="A13">
        <v>5</v>
      </c>
      <c r="B13" t="s">
        <v>5</v>
      </c>
      <c r="C13" t="s">
        <v>10</v>
      </c>
      <c r="D13" t="s">
        <v>13</v>
      </c>
      <c r="E13" t="s">
        <v>12</v>
      </c>
      <c r="F13" s="10">
        <v>70.7</v>
      </c>
      <c r="G13" s="10">
        <v>14.6</v>
      </c>
      <c r="H13" s="10">
        <v>1.1599999999999999</v>
      </c>
      <c r="I13" s="10">
        <v>7.72</v>
      </c>
      <c r="J13" s="10">
        <v>8.89</v>
      </c>
      <c r="K13" s="10">
        <v>1.53</v>
      </c>
      <c r="L13" s="10">
        <v>0.47</v>
      </c>
      <c r="M13" s="10">
        <v>13.5</v>
      </c>
      <c r="N13" s="10">
        <v>54.1</v>
      </c>
    </row>
    <row r="14" spans="1:14" x14ac:dyDescent="0.15">
      <c r="A14">
        <v>6</v>
      </c>
      <c r="B14" t="s">
        <v>11</v>
      </c>
      <c r="C14" t="s">
        <v>6</v>
      </c>
      <c r="D14" t="s">
        <v>13</v>
      </c>
      <c r="E14" t="s">
        <v>8</v>
      </c>
      <c r="F14" s="10">
        <v>44.7</v>
      </c>
      <c r="G14" s="10">
        <v>3.32</v>
      </c>
      <c r="H14" s="10">
        <v>1.21</v>
      </c>
      <c r="I14" s="10">
        <v>27.2</v>
      </c>
      <c r="J14" s="10">
        <v>28.4</v>
      </c>
      <c r="K14" s="10">
        <v>13.9</v>
      </c>
      <c r="L14" s="10">
        <v>0.21</v>
      </c>
      <c r="M14" s="10">
        <v>14.9</v>
      </c>
      <c r="N14" s="10">
        <v>19.399999999999999</v>
      </c>
    </row>
    <row r="15" spans="1:14" x14ac:dyDescent="0.15">
      <c r="A15">
        <v>6</v>
      </c>
      <c r="B15" t="s">
        <v>11</v>
      </c>
      <c r="C15" t="s">
        <v>9</v>
      </c>
      <c r="D15" t="s">
        <v>13</v>
      </c>
      <c r="E15" t="s">
        <v>8</v>
      </c>
      <c r="F15" s="10">
        <v>40.299999999999997</v>
      </c>
      <c r="G15" s="10">
        <v>5.64</v>
      </c>
      <c r="H15" s="10">
        <v>2.4900000000000002</v>
      </c>
      <c r="I15" s="10">
        <v>23.1</v>
      </c>
      <c r="J15" s="10">
        <v>25.7</v>
      </c>
      <c r="K15" s="10">
        <v>14.2</v>
      </c>
      <c r="L15" s="10">
        <v>0.23</v>
      </c>
      <c r="M15" s="10">
        <v>12.4</v>
      </c>
      <c r="N15" s="10">
        <v>18</v>
      </c>
    </row>
    <row r="16" spans="1:14" x14ac:dyDescent="0.15">
      <c r="A16">
        <v>6</v>
      </c>
      <c r="B16" t="s">
        <v>11</v>
      </c>
      <c r="C16" t="s">
        <v>10</v>
      </c>
      <c r="D16" t="s">
        <v>13</v>
      </c>
      <c r="E16" t="s">
        <v>8</v>
      </c>
      <c r="F16" s="10">
        <v>35.1</v>
      </c>
      <c r="G16" s="10">
        <v>6.22</v>
      </c>
      <c r="H16" s="10">
        <v>1.1200000000000001</v>
      </c>
      <c r="I16" s="10">
        <v>12.4</v>
      </c>
      <c r="J16" s="10">
        <v>13.5</v>
      </c>
      <c r="K16" s="10">
        <v>7.08</v>
      </c>
      <c r="L16" s="10">
        <v>0.18</v>
      </c>
      <c r="M16" s="10">
        <v>9.7799999999999994</v>
      </c>
      <c r="N16" s="10">
        <v>19.8</v>
      </c>
    </row>
    <row r="17" spans="1:14" x14ac:dyDescent="0.15">
      <c r="A17">
        <v>6</v>
      </c>
      <c r="B17" t="s">
        <v>5</v>
      </c>
      <c r="C17" t="s">
        <v>6</v>
      </c>
      <c r="D17" t="s">
        <v>13</v>
      </c>
      <c r="E17" t="s">
        <v>12</v>
      </c>
      <c r="F17" s="10">
        <v>52</v>
      </c>
      <c r="G17" s="10">
        <v>5.28</v>
      </c>
      <c r="H17" s="10">
        <v>1.32</v>
      </c>
      <c r="I17" s="10">
        <v>21.2</v>
      </c>
      <c r="J17" s="10">
        <v>22.5</v>
      </c>
      <c r="K17" s="10">
        <v>12.8</v>
      </c>
      <c r="L17" s="10">
        <v>0.41</v>
      </c>
      <c r="M17" s="10">
        <v>16</v>
      </c>
      <c r="N17" s="10">
        <v>26.9</v>
      </c>
    </row>
    <row r="18" spans="1:14" x14ac:dyDescent="0.15">
      <c r="A18">
        <v>6</v>
      </c>
      <c r="B18" t="s">
        <v>5</v>
      </c>
      <c r="C18" t="s">
        <v>9</v>
      </c>
      <c r="D18" t="s">
        <v>13</v>
      </c>
      <c r="E18" t="s">
        <v>12</v>
      </c>
      <c r="F18" s="10">
        <v>46.6</v>
      </c>
      <c r="G18" s="10">
        <v>3.7</v>
      </c>
      <c r="H18" s="10">
        <v>1.6</v>
      </c>
      <c r="I18" s="10">
        <v>21.9</v>
      </c>
      <c r="J18" s="10">
        <v>23.6</v>
      </c>
      <c r="K18" s="10">
        <v>16.899999999999999</v>
      </c>
      <c r="L18" s="10">
        <v>0.19</v>
      </c>
      <c r="M18" s="10">
        <v>17.100000000000001</v>
      </c>
      <c r="N18" s="10">
        <v>19.100000000000001</v>
      </c>
    </row>
    <row r="19" spans="1:14" x14ac:dyDescent="0.15">
      <c r="A19">
        <v>6</v>
      </c>
      <c r="B19" t="s">
        <v>5</v>
      </c>
      <c r="C19" t="s">
        <v>10</v>
      </c>
      <c r="D19" t="s">
        <v>13</v>
      </c>
      <c r="E19" t="s">
        <v>12</v>
      </c>
      <c r="F19" s="10">
        <v>53.2</v>
      </c>
      <c r="G19" s="10">
        <v>7.77</v>
      </c>
      <c r="H19" s="10">
        <v>1.5</v>
      </c>
      <c r="I19" s="10">
        <v>14.9</v>
      </c>
      <c r="J19" s="10">
        <v>16.399999999999999</v>
      </c>
      <c r="K19" s="10">
        <v>8.5</v>
      </c>
      <c r="L19" s="10">
        <v>0.31</v>
      </c>
      <c r="M19" s="10">
        <v>16</v>
      </c>
      <c r="N19" s="10">
        <v>31</v>
      </c>
    </row>
    <row r="20" spans="1:14" x14ac:dyDescent="0.15">
      <c r="A20">
        <v>7</v>
      </c>
      <c r="B20" t="s">
        <v>11</v>
      </c>
      <c r="C20" t="s">
        <v>6</v>
      </c>
      <c r="D20" t="s">
        <v>13</v>
      </c>
      <c r="E20" t="s">
        <v>8</v>
      </c>
      <c r="F20" s="10">
        <v>65.3</v>
      </c>
      <c r="G20" s="10">
        <v>6.14</v>
      </c>
      <c r="H20" s="10">
        <v>0.54</v>
      </c>
      <c r="I20" s="10">
        <v>6.79</v>
      </c>
      <c r="J20" s="10">
        <v>7.33</v>
      </c>
      <c r="K20" s="10">
        <v>8.89</v>
      </c>
      <c r="L20" s="10">
        <v>0.41</v>
      </c>
      <c r="M20" s="10">
        <v>21.5</v>
      </c>
      <c r="N20" s="10">
        <v>40.299999999999997</v>
      </c>
    </row>
    <row r="21" spans="1:14" x14ac:dyDescent="0.15">
      <c r="A21">
        <v>7</v>
      </c>
      <c r="B21" t="s">
        <v>11</v>
      </c>
      <c r="C21" t="s">
        <v>9</v>
      </c>
      <c r="D21" t="s">
        <v>13</v>
      </c>
      <c r="E21" t="s">
        <v>8</v>
      </c>
      <c r="F21" s="10">
        <v>52.7</v>
      </c>
      <c r="G21" s="10">
        <v>5.24</v>
      </c>
      <c r="H21" s="10">
        <v>0.48</v>
      </c>
      <c r="I21" s="10">
        <v>9.52</v>
      </c>
      <c r="J21" s="10">
        <v>9.99</v>
      </c>
      <c r="K21" s="10">
        <v>7.37</v>
      </c>
      <c r="L21" s="10">
        <v>0.26</v>
      </c>
      <c r="M21" s="10">
        <v>19.100000000000001</v>
      </c>
      <c r="N21" s="10">
        <v>28.9</v>
      </c>
    </row>
    <row r="22" spans="1:14" x14ac:dyDescent="0.15">
      <c r="A22">
        <v>7</v>
      </c>
      <c r="B22" t="s">
        <v>11</v>
      </c>
      <c r="C22" t="s">
        <v>10</v>
      </c>
      <c r="D22" t="s">
        <v>13</v>
      </c>
      <c r="E22" t="s">
        <v>8</v>
      </c>
      <c r="F22" s="10">
        <v>71.599999999999994</v>
      </c>
      <c r="G22" s="10">
        <v>9.56</v>
      </c>
      <c r="H22" s="10">
        <v>0.54</v>
      </c>
      <c r="I22" s="10">
        <v>4.6900000000000004</v>
      </c>
      <c r="J22" s="10">
        <v>5.23</v>
      </c>
      <c r="K22" s="10">
        <v>9.43</v>
      </c>
      <c r="L22" s="10">
        <v>0.31</v>
      </c>
      <c r="M22" s="10">
        <v>23.3</v>
      </c>
      <c r="N22" s="10">
        <v>45.3</v>
      </c>
    </row>
    <row r="23" spans="1:14" x14ac:dyDescent="0.15">
      <c r="A23">
        <v>7</v>
      </c>
      <c r="B23" t="s">
        <v>5</v>
      </c>
      <c r="C23" t="s">
        <v>6</v>
      </c>
      <c r="D23" t="s">
        <v>13</v>
      </c>
      <c r="E23" t="s">
        <v>12</v>
      </c>
      <c r="F23" s="10">
        <v>66.400000000000006</v>
      </c>
      <c r="G23" s="10">
        <v>7.4</v>
      </c>
      <c r="H23" s="10">
        <v>0.45</v>
      </c>
      <c r="I23" s="10">
        <v>8.93</v>
      </c>
      <c r="J23" s="10">
        <v>9.3800000000000008</v>
      </c>
      <c r="K23" s="10">
        <v>9.09</v>
      </c>
      <c r="L23" s="10">
        <v>0.25</v>
      </c>
      <c r="M23" s="10">
        <v>23.4</v>
      </c>
      <c r="N23" s="10">
        <v>39.6</v>
      </c>
    </row>
    <row r="24" spans="1:14" x14ac:dyDescent="0.15">
      <c r="A24">
        <v>7</v>
      </c>
      <c r="B24" t="s">
        <v>5</v>
      </c>
      <c r="C24" t="s">
        <v>9</v>
      </c>
      <c r="D24" t="s">
        <v>13</v>
      </c>
      <c r="E24" t="s">
        <v>12</v>
      </c>
      <c r="F24" s="10">
        <v>50.5</v>
      </c>
      <c r="G24" s="10">
        <v>5.61</v>
      </c>
      <c r="H24" s="10">
        <v>0.56000000000000005</v>
      </c>
      <c r="I24" s="10">
        <v>12</v>
      </c>
      <c r="J24" s="10">
        <v>12.5</v>
      </c>
      <c r="K24" s="10">
        <v>10</v>
      </c>
      <c r="L24" s="10">
        <v>0.12</v>
      </c>
      <c r="M24" s="10">
        <v>22.3</v>
      </c>
      <c r="N24" s="10">
        <v>24.6</v>
      </c>
    </row>
    <row r="25" spans="1:14" x14ac:dyDescent="0.15">
      <c r="A25">
        <v>7</v>
      </c>
      <c r="B25" t="s">
        <v>5</v>
      </c>
      <c r="C25" t="s">
        <v>10</v>
      </c>
      <c r="D25" t="s">
        <v>13</v>
      </c>
      <c r="E25" t="s">
        <v>12</v>
      </c>
      <c r="F25" s="10">
        <v>69.599999999999994</v>
      </c>
      <c r="G25" s="10">
        <v>9.76</v>
      </c>
      <c r="H25" s="10">
        <v>0.82</v>
      </c>
      <c r="I25" s="10">
        <v>3.96</v>
      </c>
      <c r="J25" s="10">
        <v>4.78</v>
      </c>
      <c r="K25" s="10">
        <v>7.76</v>
      </c>
      <c r="L25" s="10">
        <v>0.35</v>
      </c>
      <c r="M25" s="10">
        <v>22.6</v>
      </c>
      <c r="N25" s="10">
        <v>44.2</v>
      </c>
    </row>
    <row r="26" spans="1:14" x14ac:dyDescent="0.15">
      <c r="A26">
        <v>8</v>
      </c>
      <c r="B26" t="s">
        <v>5</v>
      </c>
      <c r="C26" t="s">
        <v>6</v>
      </c>
      <c r="D26" t="s">
        <v>13</v>
      </c>
      <c r="E26" t="s">
        <v>8</v>
      </c>
      <c r="F26" s="10">
        <v>49.5</v>
      </c>
      <c r="G26" s="10">
        <v>4.58</v>
      </c>
      <c r="H26" s="10">
        <v>0.17</v>
      </c>
      <c r="I26" s="10">
        <v>10.9</v>
      </c>
      <c r="J26" s="10">
        <v>11.1</v>
      </c>
      <c r="K26" s="10">
        <v>7.42</v>
      </c>
      <c r="L26" s="10">
        <v>0.18</v>
      </c>
      <c r="M26" s="10">
        <v>26.1</v>
      </c>
      <c r="N26" s="10">
        <v>20.2</v>
      </c>
    </row>
    <row r="27" spans="1:14" x14ac:dyDescent="0.15">
      <c r="A27">
        <v>8</v>
      </c>
      <c r="B27" t="s">
        <v>5</v>
      </c>
      <c r="C27" t="s">
        <v>9</v>
      </c>
      <c r="D27" t="s">
        <v>13</v>
      </c>
      <c r="E27" t="s">
        <v>8</v>
      </c>
      <c r="F27" s="10">
        <v>58.1</v>
      </c>
      <c r="G27" s="10">
        <v>6.15</v>
      </c>
      <c r="H27" s="10">
        <v>0.24</v>
      </c>
      <c r="I27" s="10">
        <v>16.3</v>
      </c>
      <c r="J27" s="10">
        <v>16.600000000000001</v>
      </c>
      <c r="K27" s="10">
        <v>9.73</v>
      </c>
      <c r="L27" s="10">
        <v>0.13</v>
      </c>
      <c r="M27" s="10">
        <v>30.4</v>
      </c>
      <c r="N27" s="10">
        <v>23.4</v>
      </c>
    </row>
    <row r="28" spans="1:14" x14ac:dyDescent="0.15">
      <c r="A28">
        <v>8</v>
      </c>
      <c r="B28" t="s">
        <v>5</v>
      </c>
      <c r="C28" t="s">
        <v>10</v>
      </c>
      <c r="D28" t="s">
        <v>13</v>
      </c>
      <c r="E28" t="s">
        <v>8</v>
      </c>
      <c r="F28" s="10">
        <v>54.7</v>
      </c>
      <c r="G28" s="10">
        <v>7.47</v>
      </c>
      <c r="H28" s="10">
        <v>0.23</v>
      </c>
      <c r="I28" s="10">
        <v>3.72</v>
      </c>
      <c r="J28" s="10">
        <v>3.96</v>
      </c>
      <c r="K28" s="10">
        <v>3.95</v>
      </c>
      <c r="L28" s="10">
        <v>0.19</v>
      </c>
      <c r="M28" s="10">
        <v>18.100000000000001</v>
      </c>
      <c r="N28" s="10">
        <v>33.5</v>
      </c>
    </row>
    <row r="29" spans="1:14" x14ac:dyDescent="0.15">
      <c r="A29">
        <v>8</v>
      </c>
      <c r="B29" t="s">
        <v>11</v>
      </c>
      <c r="C29" t="s">
        <v>6</v>
      </c>
      <c r="D29" t="s">
        <v>13</v>
      </c>
      <c r="E29" t="s">
        <v>12</v>
      </c>
      <c r="F29" s="10">
        <v>43</v>
      </c>
      <c r="G29" s="10">
        <v>3.35</v>
      </c>
      <c r="H29" s="10">
        <v>0.09</v>
      </c>
      <c r="I29" s="10">
        <v>12.4</v>
      </c>
      <c r="J29" s="10">
        <v>12.5</v>
      </c>
      <c r="K29" s="10">
        <v>5.92</v>
      </c>
      <c r="L29" s="10">
        <v>7.4999999999999997E-2</v>
      </c>
      <c r="M29" s="10">
        <v>20.9</v>
      </c>
      <c r="N29" s="10">
        <v>18.5</v>
      </c>
    </row>
    <row r="30" spans="1:14" x14ac:dyDescent="0.15">
      <c r="A30">
        <v>8</v>
      </c>
      <c r="B30" t="s">
        <v>11</v>
      </c>
      <c r="C30" t="s">
        <v>9</v>
      </c>
      <c r="D30" t="s">
        <v>13</v>
      </c>
      <c r="E30" t="s">
        <v>12</v>
      </c>
      <c r="F30" s="10">
        <v>52.4</v>
      </c>
      <c r="G30" s="10">
        <v>3.78</v>
      </c>
      <c r="H30" s="10">
        <v>0.16</v>
      </c>
      <c r="I30" s="10">
        <v>14.9</v>
      </c>
      <c r="J30" s="10">
        <v>15.1</v>
      </c>
      <c r="K30" s="10">
        <v>8.39</v>
      </c>
      <c r="L30" s="10">
        <v>0.1</v>
      </c>
      <c r="M30" s="10">
        <v>26.7</v>
      </c>
      <c r="N30" s="10">
        <v>21</v>
      </c>
    </row>
    <row r="31" spans="1:14" x14ac:dyDescent="0.15">
      <c r="A31">
        <v>8</v>
      </c>
      <c r="B31" t="s">
        <v>11</v>
      </c>
      <c r="C31" t="s">
        <v>10</v>
      </c>
      <c r="D31" t="s">
        <v>13</v>
      </c>
      <c r="E31" t="s">
        <v>12</v>
      </c>
      <c r="F31" s="10">
        <v>70.900000000000006</v>
      </c>
      <c r="G31" s="10">
        <v>8.4</v>
      </c>
      <c r="H31" s="10">
        <v>0.35</v>
      </c>
      <c r="I31" s="10">
        <v>7</v>
      </c>
      <c r="J31" s="10">
        <v>7.35</v>
      </c>
      <c r="K31" s="10">
        <v>7.47</v>
      </c>
      <c r="L31" s="10">
        <v>0.26</v>
      </c>
      <c r="M31" s="10">
        <v>28.3</v>
      </c>
      <c r="N31" s="10">
        <v>39</v>
      </c>
    </row>
    <row r="32" spans="1:14" x14ac:dyDescent="0.15">
      <c r="A32">
        <v>9</v>
      </c>
      <c r="B32" t="s">
        <v>5</v>
      </c>
      <c r="C32" t="s">
        <v>6</v>
      </c>
      <c r="D32" t="s">
        <v>7</v>
      </c>
      <c r="E32" t="s">
        <v>8</v>
      </c>
      <c r="F32" s="10">
        <v>67.900000000000006</v>
      </c>
      <c r="G32" s="10">
        <v>11.6</v>
      </c>
      <c r="H32" s="10">
        <v>0.97</v>
      </c>
      <c r="I32" s="10">
        <v>12.6</v>
      </c>
      <c r="J32" s="10">
        <v>13.5</v>
      </c>
      <c r="K32" s="10">
        <v>3.18</v>
      </c>
      <c r="L32" s="10">
        <v>0.19</v>
      </c>
      <c r="M32" s="10">
        <v>19</v>
      </c>
      <c r="N32" s="10">
        <v>45.1</v>
      </c>
    </row>
    <row r="33" spans="1:14" x14ac:dyDescent="0.15">
      <c r="A33">
        <v>9</v>
      </c>
      <c r="B33" t="s">
        <v>5</v>
      </c>
      <c r="C33" t="s">
        <v>9</v>
      </c>
      <c r="D33" t="s">
        <v>7</v>
      </c>
      <c r="E33" t="s">
        <v>8</v>
      </c>
      <c r="F33" s="10">
        <v>42.5</v>
      </c>
      <c r="G33" s="10">
        <v>6.43</v>
      </c>
      <c r="H33" s="10">
        <v>1.32</v>
      </c>
      <c r="I33" s="10">
        <v>35.200000000000003</v>
      </c>
      <c r="J33" s="10">
        <v>36.5</v>
      </c>
      <c r="K33" s="10">
        <v>5.34</v>
      </c>
      <c r="L33" s="10">
        <v>0.14000000000000001</v>
      </c>
      <c r="M33" s="10">
        <v>13</v>
      </c>
      <c r="N33" s="10">
        <v>24.7</v>
      </c>
    </row>
    <row r="34" spans="1:14" x14ac:dyDescent="0.15">
      <c r="A34">
        <v>9</v>
      </c>
      <c r="B34" t="s">
        <v>5</v>
      </c>
      <c r="C34" t="s">
        <v>10</v>
      </c>
      <c r="D34" t="s">
        <v>7</v>
      </c>
      <c r="E34" t="s">
        <v>8</v>
      </c>
      <c r="F34" s="10">
        <v>75.2</v>
      </c>
      <c r="G34" s="10">
        <v>10</v>
      </c>
      <c r="H34" s="10">
        <v>1.21</v>
      </c>
      <c r="I34" s="10">
        <v>8.56</v>
      </c>
      <c r="J34" s="10">
        <v>9.77</v>
      </c>
      <c r="K34" s="10">
        <v>3.01</v>
      </c>
      <c r="L34" s="10">
        <v>0.24</v>
      </c>
      <c r="M34" s="10">
        <v>19.899999999999999</v>
      </c>
      <c r="N34" s="10">
        <v>52</v>
      </c>
    </row>
    <row r="35" spans="1:14" x14ac:dyDescent="0.15">
      <c r="A35">
        <v>9</v>
      </c>
      <c r="B35" t="s">
        <v>11</v>
      </c>
      <c r="C35" t="s">
        <v>6</v>
      </c>
      <c r="D35" t="s">
        <v>7</v>
      </c>
      <c r="E35" t="s">
        <v>12</v>
      </c>
      <c r="F35" s="10">
        <v>69</v>
      </c>
      <c r="G35" s="10">
        <v>12.8</v>
      </c>
      <c r="H35" s="10">
        <v>1.04</v>
      </c>
      <c r="I35" s="10">
        <v>10.3</v>
      </c>
      <c r="J35" s="10">
        <v>11.4</v>
      </c>
      <c r="K35" s="10">
        <v>3.33</v>
      </c>
      <c r="L35" s="10">
        <v>0.12</v>
      </c>
      <c r="M35" s="10">
        <v>16.8</v>
      </c>
      <c r="N35" s="10">
        <v>48.7</v>
      </c>
    </row>
    <row r="36" spans="1:14" x14ac:dyDescent="0.15">
      <c r="A36">
        <v>9</v>
      </c>
      <c r="B36" t="s">
        <v>11</v>
      </c>
      <c r="C36" t="s">
        <v>9</v>
      </c>
      <c r="D36" t="s">
        <v>7</v>
      </c>
      <c r="E36" t="s">
        <v>12</v>
      </c>
      <c r="F36" s="10">
        <v>43.8</v>
      </c>
      <c r="G36" s="10">
        <v>7.03</v>
      </c>
      <c r="H36" s="10">
        <v>2.12</v>
      </c>
      <c r="I36" s="10">
        <v>32</v>
      </c>
      <c r="J36" s="10">
        <v>34.1</v>
      </c>
      <c r="K36" s="10">
        <v>6</v>
      </c>
      <c r="L36" s="10">
        <v>0.11</v>
      </c>
      <c r="M36" s="10">
        <v>13.5</v>
      </c>
      <c r="N36" s="10">
        <v>25.2</v>
      </c>
    </row>
    <row r="37" spans="1:14" x14ac:dyDescent="0.15">
      <c r="A37">
        <v>9</v>
      </c>
      <c r="B37" t="s">
        <v>11</v>
      </c>
      <c r="C37" t="s">
        <v>10</v>
      </c>
      <c r="D37" t="s">
        <v>7</v>
      </c>
      <c r="E37" t="s">
        <v>12</v>
      </c>
      <c r="F37" s="10">
        <v>72.8</v>
      </c>
      <c r="G37" s="10">
        <v>12.3</v>
      </c>
      <c r="H37" s="10">
        <v>1.3</v>
      </c>
      <c r="I37" s="10">
        <v>7.39</v>
      </c>
      <c r="J37" s="10">
        <v>8.6999999999999993</v>
      </c>
      <c r="K37" s="10">
        <v>2.06</v>
      </c>
      <c r="L37" s="10">
        <v>0.21</v>
      </c>
      <c r="M37" s="10">
        <v>17.8</v>
      </c>
      <c r="N37" s="10">
        <v>51.1</v>
      </c>
    </row>
    <row r="38" spans="1:14" x14ac:dyDescent="0.15">
      <c r="A38">
        <v>10</v>
      </c>
      <c r="B38" t="s">
        <v>11</v>
      </c>
      <c r="C38" t="s">
        <v>6</v>
      </c>
      <c r="D38" t="s">
        <v>13</v>
      </c>
      <c r="E38" t="s">
        <v>8</v>
      </c>
      <c r="F38" s="10">
        <v>53.8</v>
      </c>
      <c r="G38" s="10">
        <v>3.96</v>
      </c>
      <c r="H38" s="10">
        <v>0.46</v>
      </c>
      <c r="I38" s="10">
        <v>29.4</v>
      </c>
      <c r="J38" s="10">
        <v>29.9</v>
      </c>
      <c r="K38" s="10">
        <v>3.29</v>
      </c>
      <c r="L38" s="10">
        <v>0.4</v>
      </c>
      <c r="M38" s="10">
        <v>12.8</v>
      </c>
      <c r="N38" s="10">
        <v>35.4</v>
      </c>
    </row>
    <row r="39" spans="1:14" x14ac:dyDescent="0.15">
      <c r="A39">
        <v>10</v>
      </c>
      <c r="B39" t="s">
        <v>11</v>
      </c>
      <c r="C39" t="s">
        <v>9</v>
      </c>
      <c r="D39" t="s">
        <v>13</v>
      </c>
      <c r="E39" t="s">
        <v>8</v>
      </c>
      <c r="F39" s="10">
        <v>47.7</v>
      </c>
      <c r="G39" s="10">
        <v>3.38</v>
      </c>
      <c r="H39" s="10">
        <v>0.5</v>
      </c>
      <c r="I39" s="10">
        <v>39.200000000000003</v>
      </c>
      <c r="J39" s="10">
        <v>39.799999999999997</v>
      </c>
      <c r="K39" s="10">
        <v>3.13</v>
      </c>
      <c r="L39" s="10">
        <v>0.54</v>
      </c>
      <c r="M39" s="10">
        <v>11.5</v>
      </c>
      <c r="N39" s="10">
        <v>32.700000000000003</v>
      </c>
    </row>
    <row r="40" spans="1:14" x14ac:dyDescent="0.15">
      <c r="A40">
        <v>10</v>
      </c>
      <c r="B40" t="s">
        <v>11</v>
      </c>
      <c r="C40" t="s">
        <v>10</v>
      </c>
      <c r="D40" t="s">
        <v>13</v>
      </c>
      <c r="E40" t="s">
        <v>8</v>
      </c>
      <c r="F40" s="10">
        <v>61.7</v>
      </c>
      <c r="G40" s="10">
        <v>6.79</v>
      </c>
      <c r="H40" s="10">
        <v>0.56000000000000005</v>
      </c>
      <c r="I40" s="10">
        <v>21.7</v>
      </c>
      <c r="J40" s="10">
        <v>22.3</v>
      </c>
      <c r="K40" s="10">
        <v>3.17</v>
      </c>
      <c r="L40" s="10">
        <v>0.66</v>
      </c>
      <c r="M40" s="10">
        <v>13.5</v>
      </c>
      <c r="N40" s="10">
        <v>44.9</v>
      </c>
    </row>
    <row r="41" spans="1:14" x14ac:dyDescent="0.15">
      <c r="A41">
        <v>10</v>
      </c>
      <c r="B41" t="s">
        <v>5</v>
      </c>
      <c r="C41" t="s">
        <v>6</v>
      </c>
      <c r="D41" t="s">
        <v>13</v>
      </c>
      <c r="E41" t="s">
        <v>12</v>
      </c>
      <c r="F41" s="10">
        <v>53.9</v>
      </c>
      <c r="G41" s="10">
        <v>5.42</v>
      </c>
      <c r="H41" s="10">
        <v>0.5</v>
      </c>
      <c r="I41" s="10">
        <v>29.6</v>
      </c>
      <c r="J41" s="10">
        <v>30.1</v>
      </c>
      <c r="K41" s="10">
        <v>3.24</v>
      </c>
      <c r="L41" s="10">
        <v>0.48</v>
      </c>
      <c r="M41" s="10">
        <v>12.3</v>
      </c>
      <c r="N41" s="10">
        <v>36.6</v>
      </c>
    </row>
    <row r="42" spans="1:14" x14ac:dyDescent="0.15">
      <c r="A42">
        <v>10</v>
      </c>
      <c r="B42" t="s">
        <v>5</v>
      </c>
      <c r="C42" t="s">
        <v>9</v>
      </c>
      <c r="D42" t="s">
        <v>13</v>
      </c>
      <c r="E42" t="s">
        <v>12</v>
      </c>
      <c r="F42" s="10">
        <v>46.4</v>
      </c>
      <c r="G42" s="10">
        <v>4.8099999999999996</v>
      </c>
      <c r="H42" s="10">
        <v>0.65</v>
      </c>
      <c r="I42" s="10">
        <v>36.9</v>
      </c>
      <c r="J42" s="10">
        <v>37.6</v>
      </c>
      <c r="K42" s="10">
        <v>3.53</v>
      </c>
      <c r="L42" s="10">
        <v>0.38</v>
      </c>
      <c r="M42" s="10">
        <v>11.5</v>
      </c>
      <c r="N42" s="10">
        <v>31.4</v>
      </c>
    </row>
    <row r="43" spans="1:14" x14ac:dyDescent="0.15">
      <c r="A43">
        <v>10</v>
      </c>
      <c r="B43" t="s">
        <v>5</v>
      </c>
      <c r="C43" t="s">
        <v>10</v>
      </c>
      <c r="D43" t="s">
        <v>13</v>
      </c>
      <c r="E43" t="s">
        <v>12</v>
      </c>
      <c r="F43" s="10">
        <v>66.5</v>
      </c>
      <c r="G43" s="10">
        <v>6.81</v>
      </c>
      <c r="H43" s="10">
        <v>0.89</v>
      </c>
      <c r="I43" s="10">
        <v>16.7</v>
      </c>
      <c r="J43" s="10">
        <v>17.600000000000001</v>
      </c>
      <c r="K43" s="10">
        <v>2.76</v>
      </c>
      <c r="L43" s="10">
        <v>0.65</v>
      </c>
      <c r="M43" s="10">
        <v>12.1</v>
      </c>
      <c r="N43" s="10">
        <v>49.4</v>
      </c>
    </row>
    <row r="44" spans="1:14" x14ac:dyDescent="0.15">
      <c r="A44">
        <v>11</v>
      </c>
      <c r="B44" t="s">
        <v>11</v>
      </c>
      <c r="C44" t="s">
        <v>6</v>
      </c>
      <c r="D44" t="s">
        <v>7</v>
      </c>
      <c r="E44" t="s">
        <v>8</v>
      </c>
      <c r="F44" s="10">
        <v>58.1</v>
      </c>
      <c r="G44" s="10">
        <v>13.4</v>
      </c>
      <c r="H44" s="10">
        <v>0.64</v>
      </c>
      <c r="I44" s="10">
        <v>13.8</v>
      </c>
      <c r="J44" s="10">
        <v>14.4</v>
      </c>
      <c r="K44" s="10">
        <v>8.99</v>
      </c>
      <c r="L44" s="10">
        <v>0.17</v>
      </c>
      <c r="M44" s="10">
        <v>20.8</v>
      </c>
      <c r="N44" s="10">
        <v>30.8</v>
      </c>
    </row>
    <row r="45" spans="1:14" x14ac:dyDescent="0.15">
      <c r="A45">
        <v>11</v>
      </c>
      <c r="B45" t="s">
        <v>11</v>
      </c>
      <c r="C45" t="s">
        <v>9</v>
      </c>
      <c r="D45" t="s">
        <v>7</v>
      </c>
      <c r="E45" t="s">
        <v>8</v>
      </c>
      <c r="F45" s="10">
        <v>56.5</v>
      </c>
      <c r="G45" s="10">
        <v>9.83</v>
      </c>
      <c r="H45" s="10">
        <v>0.85</v>
      </c>
      <c r="I45" s="10">
        <v>17.399999999999999</v>
      </c>
      <c r="J45" s="10">
        <v>18.2</v>
      </c>
      <c r="K45" s="10">
        <v>11.2</v>
      </c>
      <c r="L45" s="10">
        <v>0.25</v>
      </c>
      <c r="M45" s="10">
        <v>22.7</v>
      </c>
      <c r="N45" s="10">
        <v>27</v>
      </c>
    </row>
    <row r="46" spans="1:14" x14ac:dyDescent="0.15">
      <c r="A46">
        <v>11</v>
      </c>
      <c r="B46" t="s">
        <v>11</v>
      </c>
      <c r="C46" t="s">
        <v>10</v>
      </c>
      <c r="D46" t="s">
        <v>7</v>
      </c>
      <c r="E46" t="s">
        <v>8</v>
      </c>
      <c r="F46" s="10">
        <v>64.400000000000006</v>
      </c>
      <c r="G46" s="10">
        <v>15.6</v>
      </c>
      <c r="H46" s="10">
        <v>1.26</v>
      </c>
      <c r="I46" s="10">
        <v>7.4</v>
      </c>
      <c r="J46" s="10">
        <v>8.66</v>
      </c>
      <c r="K46" s="10">
        <v>7.29</v>
      </c>
      <c r="L46" s="10">
        <v>0.26</v>
      </c>
      <c r="M46" s="10">
        <v>17.8</v>
      </c>
      <c r="N46" s="10">
        <v>39.200000000000003</v>
      </c>
    </row>
    <row r="47" spans="1:14" x14ac:dyDescent="0.15">
      <c r="A47">
        <v>11</v>
      </c>
      <c r="B47" t="s">
        <v>5</v>
      </c>
      <c r="C47" t="s">
        <v>6</v>
      </c>
      <c r="D47" t="s">
        <v>7</v>
      </c>
      <c r="E47" t="s">
        <v>12</v>
      </c>
      <c r="F47" s="10">
        <v>64</v>
      </c>
      <c r="G47" s="10">
        <v>7.79</v>
      </c>
      <c r="H47" s="10">
        <v>0.87</v>
      </c>
      <c r="I47" s="10">
        <v>13.7</v>
      </c>
      <c r="J47" s="10">
        <v>14.6</v>
      </c>
      <c r="K47" s="10">
        <v>9.1999999999999993</v>
      </c>
      <c r="L47" s="10">
        <v>0.19</v>
      </c>
      <c r="M47" s="10">
        <v>22.3</v>
      </c>
      <c r="N47" s="10">
        <v>33.6</v>
      </c>
    </row>
    <row r="48" spans="1:14" x14ac:dyDescent="0.15">
      <c r="A48">
        <v>11</v>
      </c>
      <c r="B48" t="s">
        <v>5</v>
      </c>
      <c r="C48" t="s">
        <v>9</v>
      </c>
      <c r="D48" t="s">
        <v>7</v>
      </c>
      <c r="E48" t="s">
        <v>12</v>
      </c>
      <c r="F48" s="10">
        <v>54.3</v>
      </c>
      <c r="G48" s="10">
        <v>13.7</v>
      </c>
      <c r="H48" s="10">
        <v>1.48</v>
      </c>
      <c r="I48" s="10">
        <v>15.5</v>
      </c>
      <c r="J48" s="10">
        <v>17</v>
      </c>
      <c r="K48" s="10">
        <v>10.8</v>
      </c>
      <c r="L48" s="10">
        <v>0.15</v>
      </c>
      <c r="M48" s="10">
        <v>20.8</v>
      </c>
      <c r="N48" s="10">
        <v>27.3</v>
      </c>
    </row>
    <row r="49" spans="1:14" x14ac:dyDescent="0.15">
      <c r="A49">
        <v>11</v>
      </c>
      <c r="B49" t="s">
        <v>5</v>
      </c>
      <c r="C49" t="s">
        <v>10</v>
      </c>
      <c r="D49" t="s">
        <v>7</v>
      </c>
      <c r="E49" t="s">
        <v>12</v>
      </c>
      <c r="F49" s="10">
        <v>65.400000000000006</v>
      </c>
      <c r="G49" s="10">
        <v>16</v>
      </c>
      <c r="H49" s="10">
        <v>2.1800000000000002</v>
      </c>
      <c r="I49" s="10">
        <v>6.14</v>
      </c>
      <c r="J49" s="10">
        <v>8.32</v>
      </c>
      <c r="K49" s="10">
        <v>6.74</v>
      </c>
      <c r="L49" s="10">
        <v>0.4</v>
      </c>
      <c r="M49" s="10">
        <v>15.6</v>
      </c>
      <c r="N49" s="10">
        <v>43.6</v>
      </c>
    </row>
    <row r="50" spans="1:14" x14ac:dyDescent="0.15">
      <c r="A50">
        <v>12</v>
      </c>
      <c r="B50" t="s">
        <v>5</v>
      </c>
      <c r="C50" t="s">
        <v>6</v>
      </c>
      <c r="D50" t="s">
        <v>7</v>
      </c>
      <c r="E50" t="s">
        <v>8</v>
      </c>
      <c r="F50" s="10">
        <v>61.2</v>
      </c>
      <c r="G50" s="10">
        <v>10.5</v>
      </c>
      <c r="H50" s="10">
        <v>0.51</v>
      </c>
      <c r="I50" s="10">
        <v>15.1</v>
      </c>
      <c r="J50" s="10">
        <v>15.6</v>
      </c>
      <c r="K50" s="10">
        <v>8.85</v>
      </c>
      <c r="L50" s="10">
        <v>0.16</v>
      </c>
      <c r="M50" s="10">
        <v>15</v>
      </c>
      <c r="N50" s="10">
        <v>39.200000000000003</v>
      </c>
    </row>
    <row r="51" spans="1:14" x14ac:dyDescent="0.15">
      <c r="A51">
        <v>12</v>
      </c>
      <c r="B51" t="s">
        <v>5</v>
      </c>
      <c r="C51" t="s">
        <v>9</v>
      </c>
      <c r="D51" t="s">
        <v>7</v>
      </c>
      <c r="E51" t="s">
        <v>8</v>
      </c>
      <c r="F51" s="10">
        <v>55.4</v>
      </c>
      <c r="G51" s="10">
        <v>9.11</v>
      </c>
      <c r="H51" s="10">
        <v>0.77</v>
      </c>
      <c r="I51" s="10">
        <v>17.5</v>
      </c>
      <c r="J51" s="10">
        <v>18.3</v>
      </c>
      <c r="K51" s="10">
        <v>11.6</v>
      </c>
      <c r="L51" s="10">
        <v>0.12</v>
      </c>
      <c r="M51" s="10">
        <v>13.5</v>
      </c>
      <c r="N51" s="10">
        <v>34.4</v>
      </c>
    </row>
    <row r="52" spans="1:14" x14ac:dyDescent="0.15">
      <c r="A52">
        <v>12</v>
      </c>
      <c r="B52" t="s">
        <v>5</v>
      </c>
      <c r="C52" t="s">
        <v>10</v>
      </c>
      <c r="D52" t="s">
        <v>7</v>
      </c>
      <c r="E52" t="s">
        <v>8</v>
      </c>
      <c r="F52" s="10">
        <v>64.3</v>
      </c>
      <c r="G52" s="10">
        <v>13.9</v>
      </c>
      <c r="H52" s="10">
        <v>0.7</v>
      </c>
      <c r="I52" s="10">
        <v>12.2</v>
      </c>
      <c r="J52" s="10">
        <v>12.9</v>
      </c>
      <c r="K52" s="10">
        <v>4.96</v>
      </c>
      <c r="L52" s="10">
        <v>0.27</v>
      </c>
      <c r="M52" s="10">
        <v>14.6</v>
      </c>
      <c r="N52" s="10">
        <v>43.9</v>
      </c>
    </row>
    <row r="53" spans="1:14" x14ac:dyDescent="0.15">
      <c r="A53">
        <v>12</v>
      </c>
      <c r="B53" t="s">
        <v>11</v>
      </c>
      <c r="C53" t="s">
        <v>6</v>
      </c>
      <c r="D53" t="s">
        <v>7</v>
      </c>
      <c r="E53" t="s">
        <v>12</v>
      </c>
      <c r="F53" s="10">
        <v>38.9</v>
      </c>
      <c r="G53" s="10">
        <v>31.9</v>
      </c>
      <c r="H53" s="10">
        <v>1.05</v>
      </c>
      <c r="I53" s="10">
        <v>12.2</v>
      </c>
      <c r="J53" s="10">
        <v>13.2</v>
      </c>
      <c r="K53" s="10">
        <v>5.63</v>
      </c>
      <c r="L53" s="10">
        <v>7.2999999999999995E-2</v>
      </c>
      <c r="M53" s="10">
        <v>8.41</v>
      </c>
      <c r="N53" s="10">
        <v>26.1</v>
      </c>
    </row>
    <row r="54" spans="1:14" x14ac:dyDescent="0.15">
      <c r="A54">
        <v>12</v>
      </c>
      <c r="B54" t="s">
        <v>11</v>
      </c>
      <c r="C54" t="s">
        <v>9</v>
      </c>
      <c r="D54" t="s">
        <v>7</v>
      </c>
      <c r="E54" t="s">
        <v>12</v>
      </c>
      <c r="F54" s="10">
        <v>37.5</v>
      </c>
      <c r="G54" s="10">
        <v>17.5</v>
      </c>
      <c r="H54" s="10">
        <v>1.02</v>
      </c>
      <c r="I54" s="10">
        <v>25.4</v>
      </c>
      <c r="J54" s="10">
        <v>26.4</v>
      </c>
      <c r="K54" s="10">
        <v>8.41</v>
      </c>
      <c r="L54" s="10">
        <v>7.5999999999999998E-2</v>
      </c>
      <c r="M54" s="10">
        <v>8.91</v>
      </c>
      <c r="N54" s="10">
        <v>24</v>
      </c>
    </row>
    <row r="55" spans="1:14" x14ac:dyDescent="0.15">
      <c r="A55">
        <v>12</v>
      </c>
      <c r="B55" t="s">
        <v>11</v>
      </c>
      <c r="C55" t="s">
        <v>10</v>
      </c>
      <c r="D55" t="s">
        <v>7</v>
      </c>
      <c r="E55" t="s">
        <v>12</v>
      </c>
      <c r="F55" s="10">
        <v>45.7</v>
      </c>
      <c r="G55" s="10">
        <v>34.700000000000003</v>
      </c>
      <c r="H55" s="10">
        <v>0.97</v>
      </c>
      <c r="I55" s="10">
        <v>9.0399999999999991</v>
      </c>
      <c r="J55" s="10">
        <v>10</v>
      </c>
      <c r="K55" s="10">
        <v>3.71</v>
      </c>
      <c r="L55" s="10">
        <v>6.4000000000000001E-2</v>
      </c>
      <c r="M55" s="10">
        <v>9.93</v>
      </c>
      <c r="N55" s="10">
        <v>31.6</v>
      </c>
    </row>
    <row r="56" spans="1:14" x14ac:dyDescent="0.15">
      <c r="A56">
        <v>13</v>
      </c>
      <c r="B56" t="s">
        <v>5</v>
      </c>
      <c r="C56" t="s">
        <v>6</v>
      </c>
      <c r="D56" t="s">
        <v>13</v>
      </c>
      <c r="E56" t="s">
        <v>8</v>
      </c>
      <c r="F56" s="10">
        <v>49.1</v>
      </c>
      <c r="G56" s="10">
        <v>4.67</v>
      </c>
      <c r="H56" s="10">
        <v>0.21</v>
      </c>
      <c r="I56" s="10">
        <v>11.8</v>
      </c>
      <c r="J56" s="10">
        <v>12</v>
      </c>
      <c r="K56" s="10">
        <v>31.4</v>
      </c>
      <c r="L56" s="10">
        <v>0.14000000000000001</v>
      </c>
      <c r="M56" s="10">
        <v>19.100000000000001</v>
      </c>
      <c r="N56" s="10">
        <v>27.2</v>
      </c>
    </row>
    <row r="57" spans="1:14" x14ac:dyDescent="0.15">
      <c r="A57">
        <v>13</v>
      </c>
      <c r="B57" t="s">
        <v>5</v>
      </c>
      <c r="C57" t="s">
        <v>9</v>
      </c>
      <c r="D57" t="s">
        <v>13</v>
      </c>
      <c r="E57" t="s">
        <v>8</v>
      </c>
      <c r="F57" s="10">
        <v>44.9</v>
      </c>
      <c r="G57" s="10">
        <v>6.09</v>
      </c>
      <c r="H57" s="10">
        <v>0.3</v>
      </c>
      <c r="I57" s="10">
        <v>13.2</v>
      </c>
      <c r="J57" s="10">
        <v>13.5</v>
      </c>
      <c r="K57" s="10">
        <v>32.200000000000003</v>
      </c>
      <c r="L57" s="10">
        <v>0.11</v>
      </c>
      <c r="M57" s="10">
        <v>18.100000000000001</v>
      </c>
      <c r="N57" s="10">
        <v>24</v>
      </c>
    </row>
    <row r="58" spans="1:14" x14ac:dyDescent="0.15">
      <c r="A58">
        <v>13</v>
      </c>
      <c r="B58" t="s">
        <v>5</v>
      </c>
      <c r="C58" t="s">
        <v>10</v>
      </c>
      <c r="D58" t="s">
        <v>13</v>
      </c>
      <c r="E58" t="s">
        <v>8</v>
      </c>
      <c r="F58" s="10">
        <v>69.099999999999994</v>
      </c>
      <c r="G58" s="10">
        <v>10.4</v>
      </c>
      <c r="H58" s="10">
        <v>0.37</v>
      </c>
      <c r="I58" s="10">
        <v>4.76</v>
      </c>
      <c r="J58" s="10">
        <v>5.13</v>
      </c>
      <c r="K58" s="10">
        <v>12.3</v>
      </c>
      <c r="L58" s="10">
        <v>0.28000000000000003</v>
      </c>
      <c r="M58" s="10">
        <v>18.3</v>
      </c>
      <c r="N58" s="10">
        <v>48.3</v>
      </c>
    </row>
    <row r="59" spans="1:14" x14ac:dyDescent="0.15">
      <c r="A59">
        <v>13</v>
      </c>
      <c r="B59" t="s">
        <v>11</v>
      </c>
      <c r="C59" t="s">
        <v>6</v>
      </c>
      <c r="D59" t="s">
        <v>13</v>
      </c>
      <c r="E59" t="s">
        <v>12</v>
      </c>
      <c r="F59" s="10">
        <v>59.9</v>
      </c>
      <c r="G59" s="10">
        <v>5.83</v>
      </c>
      <c r="H59" s="10">
        <v>0.43</v>
      </c>
      <c r="I59" s="10">
        <v>7.81</v>
      </c>
      <c r="J59" s="10">
        <v>8.25</v>
      </c>
      <c r="K59" s="10">
        <v>23.8</v>
      </c>
      <c r="L59" s="10">
        <v>0.22</v>
      </c>
      <c r="M59" s="10">
        <v>18.8</v>
      </c>
      <c r="N59" s="10">
        <v>38.5</v>
      </c>
    </row>
    <row r="60" spans="1:14" x14ac:dyDescent="0.15">
      <c r="A60">
        <v>13</v>
      </c>
      <c r="B60" t="s">
        <v>11</v>
      </c>
      <c r="C60" t="s">
        <v>9</v>
      </c>
      <c r="D60" t="s">
        <v>13</v>
      </c>
      <c r="E60" t="s">
        <v>12</v>
      </c>
      <c r="F60" s="10">
        <v>47.1</v>
      </c>
      <c r="G60" s="10">
        <v>4.5</v>
      </c>
      <c r="H60" s="10">
        <v>0.36</v>
      </c>
      <c r="I60" s="10">
        <v>13.2</v>
      </c>
      <c r="J60" s="10">
        <v>13.6</v>
      </c>
      <c r="K60" s="10">
        <v>31.7</v>
      </c>
      <c r="L60" s="10">
        <v>0.12</v>
      </c>
      <c r="M60" s="10">
        <v>17.899999999999999</v>
      </c>
      <c r="N60" s="10">
        <v>26.5</v>
      </c>
    </row>
    <row r="61" spans="1:14" x14ac:dyDescent="0.15">
      <c r="A61">
        <v>13</v>
      </c>
      <c r="B61" t="s">
        <v>11</v>
      </c>
      <c r="C61" t="s">
        <v>10</v>
      </c>
      <c r="D61" t="s">
        <v>13</v>
      </c>
      <c r="E61" t="s">
        <v>12</v>
      </c>
      <c r="F61" s="10">
        <v>63.8</v>
      </c>
      <c r="G61" s="10">
        <v>9.35</v>
      </c>
      <c r="H61" s="10">
        <v>0.44</v>
      </c>
      <c r="I61" s="10">
        <v>4.25</v>
      </c>
      <c r="J61" s="10">
        <v>4.6900000000000004</v>
      </c>
      <c r="K61" s="10">
        <v>10.5</v>
      </c>
      <c r="L61" s="10">
        <v>0.28999999999999998</v>
      </c>
      <c r="M61" s="10">
        <v>17.2</v>
      </c>
      <c r="N61" s="10">
        <v>44.4</v>
      </c>
    </row>
    <row r="62" spans="1:14" x14ac:dyDescent="0.15">
      <c r="A62">
        <v>14</v>
      </c>
      <c r="B62" t="s">
        <v>11</v>
      </c>
      <c r="C62" t="s">
        <v>6</v>
      </c>
      <c r="D62" t="s">
        <v>13</v>
      </c>
      <c r="E62" t="s">
        <v>8</v>
      </c>
      <c r="F62" s="10">
        <v>46.9</v>
      </c>
      <c r="G62" s="10">
        <v>15.1</v>
      </c>
      <c r="H62" s="10">
        <v>0.35</v>
      </c>
      <c r="I62" s="10">
        <v>20.9</v>
      </c>
      <c r="J62" s="10">
        <v>21.3</v>
      </c>
      <c r="K62" s="10">
        <v>2.65</v>
      </c>
      <c r="L62" s="10">
        <v>0.62</v>
      </c>
      <c r="M62" s="10">
        <v>13.7</v>
      </c>
      <c r="N62" s="10">
        <v>31</v>
      </c>
    </row>
    <row r="63" spans="1:14" x14ac:dyDescent="0.15">
      <c r="A63">
        <v>14</v>
      </c>
      <c r="B63" t="s">
        <v>11</v>
      </c>
      <c r="C63" t="s">
        <v>9</v>
      </c>
      <c r="D63" t="s">
        <v>13</v>
      </c>
      <c r="E63" t="s">
        <v>8</v>
      </c>
      <c r="F63" s="10">
        <v>40.9</v>
      </c>
      <c r="G63" s="10">
        <v>10.7</v>
      </c>
      <c r="H63" s="10">
        <v>0.56000000000000005</v>
      </c>
      <c r="I63" s="10">
        <v>22.2</v>
      </c>
      <c r="J63" s="10">
        <v>22.8</v>
      </c>
      <c r="K63" s="10">
        <v>3.83</v>
      </c>
      <c r="L63" s="10">
        <v>0.48</v>
      </c>
      <c r="M63" s="10">
        <v>14.3</v>
      </c>
      <c r="N63" s="10">
        <v>23.8</v>
      </c>
    </row>
    <row r="64" spans="1:14" x14ac:dyDescent="0.15">
      <c r="A64">
        <v>14</v>
      </c>
      <c r="B64" t="s">
        <v>5</v>
      </c>
      <c r="C64" t="s">
        <v>6</v>
      </c>
      <c r="D64" t="s">
        <v>13</v>
      </c>
      <c r="E64" t="s">
        <v>12</v>
      </c>
      <c r="F64" s="10">
        <v>47.2</v>
      </c>
      <c r="G64" s="10">
        <v>10.5</v>
      </c>
      <c r="H64" s="10">
        <v>0.44</v>
      </c>
      <c r="I64" s="10">
        <v>30.4</v>
      </c>
      <c r="J64" s="10">
        <v>30.8</v>
      </c>
      <c r="K64" s="10">
        <v>4.4400000000000004</v>
      </c>
      <c r="L64" s="10">
        <v>0.71</v>
      </c>
      <c r="M64" s="10">
        <v>14.6</v>
      </c>
      <c r="N64" s="10">
        <v>29.8</v>
      </c>
    </row>
    <row r="65" spans="1:14" x14ac:dyDescent="0.15">
      <c r="A65">
        <v>14</v>
      </c>
      <c r="B65" t="s">
        <v>5</v>
      </c>
      <c r="C65" t="s">
        <v>9</v>
      </c>
      <c r="D65" t="s">
        <v>13</v>
      </c>
      <c r="E65" t="s">
        <v>12</v>
      </c>
      <c r="F65" s="10">
        <v>41.6</v>
      </c>
      <c r="G65" s="10">
        <v>9.94</v>
      </c>
      <c r="H65" s="10">
        <v>0.61</v>
      </c>
      <c r="I65" s="10">
        <v>26.1</v>
      </c>
      <c r="J65" s="10">
        <v>26.7</v>
      </c>
      <c r="K65" s="10">
        <v>5.08</v>
      </c>
      <c r="L65" s="10">
        <v>0.36</v>
      </c>
      <c r="M65" s="10">
        <v>15.4</v>
      </c>
      <c r="N65" s="10">
        <v>23.1</v>
      </c>
    </row>
    <row r="66" spans="1:14" x14ac:dyDescent="0.15">
      <c r="A66">
        <v>14</v>
      </c>
      <c r="B66" t="s">
        <v>5</v>
      </c>
      <c r="C66" t="s">
        <v>10</v>
      </c>
      <c r="D66" t="s">
        <v>13</v>
      </c>
      <c r="E66" t="s">
        <v>12</v>
      </c>
      <c r="F66" s="10">
        <v>45.3</v>
      </c>
      <c r="G66" s="10">
        <v>12</v>
      </c>
      <c r="H66" s="10">
        <v>0.92</v>
      </c>
      <c r="I66" s="10">
        <v>31.9</v>
      </c>
      <c r="J66" s="10">
        <v>32.799999999999997</v>
      </c>
      <c r="K66" s="10">
        <v>5.1100000000000003</v>
      </c>
      <c r="L66" s="10">
        <v>0.44</v>
      </c>
      <c r="M66" s="10">
        <v>16.7</v>
      </c>
      <c r="N66" s="10">
        <v>25.5</v>
      </c>
    </row>
    <row r="67" spans="1:14" x14ac:dyDescent="0.15">
      <c r="A67">
        <v>15</v>
      </c>
      <c r="B67" t="s">
        <v>5</v>
      </c>
      <c r="C67" t="s">
        <v>6</v>
      </c>
      <c r="D67" t="s">
        <v>13</v>
      </c>
      <c r="E67" t="s">
        <v>8</v>
      </c>
      <c r="F67" s="10">
        <v>56.2</v>
      </c>
      <c r="G67" s="10">
        <v>14.4</v>
      </c>
      <c r="H67" s="10">
        <v>0.42</v>
      </c>
      <c r="I67" s="10">
        <v>17.8</v>
      </c>
      <c r="J67" s="10">
        <v>18.2</v>
      </c>
      <c r="K67" s="10">
        <v>5.63</v>
      </c>
      <c r="L67" s="10">
        <v>0.24</v>
      </c>
      <c r="M67" s="10">
        <v>18.5</v>
      </c>
      <c r="N67" s="10">
        <v>34.700000000000003</v>
      </c>
    </row>
    <row r="68" spans="1:14" x14ac:dyDescent="0.15">
      <c r="A68">
        <v>15</v>
      </c>
      <c r="B68" t="s">
        <v>5</v>
      </c>
      <c r="C68" t="s">
        <v>9</v>
      </c>
      <c r="D68" t="s">
        <v>13</v>
      </c>
      <c r="E68" t="s">
        <v>8</v>
      </c>
      <c r="F68" s="10">
        <v>50.1</v>
      </c>
      <c r="G68" s="10">
        <v>13.6</v>
      </c>
      <c r="H68" s="10">
        <v>0.55000000000000004</v>
      </c>
      <c r="I68" s="10">
        <v>23.4</v>
      </c>
      <c r="J68" s="10">
        <v>23.9</v>
      </c>
      <c r="K68" s="10">
        <v>7.34</v>
      </c>
      <c r="L68" s="10">
        <v>8.7999999999999995E-2</v>
      </c>
      <c r="M68" s="10">
        <v>19.899999999999999</v>
      </c>
      <c r="N68" s="10">
        <v>27.4</v>
      </c>
    </row>
    <row r="69" spans="1:14" x14ac:dyDescent="0.15">
      <c r="A69">
        <v>15</v>
      </c>
      <c r="B69" t="s">
        <v>5</v>
      </c>
      <c r="C69" t="s">
        <v>10</v>
      </c>
      <c r="D69" t="s">
        <v>13</v>
      </c>
      <c r="E69" t="s">
        <v>8</v>
      </c>
      <c r="F69" s="10">
        <v>65.2</v>
      </c>
      <c r="G69" s="10">
        <v>20.8</v>
      </c>
      <c r="H69" s="10">
        <v>0.52</v>
      </c>
      <c r="I69" s="10">
        <v>5.45</v>
      </c>
      <c r="J69" s="10">
        <v>5.98</v>
      </c>
      <c r="K69" s="10">
        <v>3.72</v>
      </c>
      <c r="L69" s="10">
        <v>0.15</v>
      </c>
      <c r="M69" s="10">
        <v>18.8</v>
      </c>
      <c r="N69" s="10">
        <v>43.9</v>
      </c>
    </row>
    <row r="70" spans="1:14" x14ac:dyDescent="0.15">
      <c r="A70">
        <v>15</v>
      </c>
      <c r="B70" t="s">
        <v>11</v>
      </c>
      <c r="C70" t="s">
        <v>6</v>
      </c>
      <c r="D70" t="s">
        <v>13</v>
      </c>
      <c r="E70" t="s">
        <v>12</v>
      </c>
      <c r="F70" s="10">
        <v>68.2</v>
      </c>
      <c r="G70" s="10">
        <v>10.7</v>
      </c>
      <c r="H70" s="10">
        <v>0.47</v>
      </c>
      <c r="I70" s="10">
        <v>10.5</v>
      </c>
      <c r="J70" s="10">
        <v>10.9</v>
      </c>
      <c r="K70" s="10">
        <v>5.18</v>
      </c>
      <c r="L70" s="10">
        <v>0.26</v>
      </c>
      <c r="M70" s="10">
        <v>22.6</v>
      </c>
      <c r="N70" s="10">
        <v>42.6</v>
      </c>
    </row>
    <row r="71" spans="1:14" x14ac:dyDescent="0.15">
      <c r="A71">
        <v>15</v>
      </c>
      <c r="B71" t="s">
        <v>11</v>
      </c>
      <c r="C71" t="s">
        <v>9</v>
      </c>
      <c r="D71" t="s">
        <v>13</v>
      </c>
      <c r="E71" t="s">
        <v>12</v>
      </c>
      <c r="F71" s="10">
        <v>60.1</v>
      </c>
      <c r="G71" s="10">
        <v>8.18</v>
      </c>
      <c r="H71" s="10">
        <v>0.6</v>
      </c>
      <c r="I71" s="10">
        <v>17.399999999999999</v>
      </c>
      <c r="J71" s="10">
        <v>18</v>
      </c>
      <c r="K71" s="10">
        <v>7.04</v>
      </c>
      <c r="L71" s="10">
        <v>0.2</v>
      </c>
      <c r="M71" s="10">
        <v>21.1</v>
      </c>
      <c r="N71" s="10">
        <v>35.700000000000003</v>
      </c>
    </row>
    <row r="72" spans="1:14" x14ac:dyDescent="0.15">
      <c r="A72">
        <v>15</v>
      </c>
      <c r="B72" t="s">
        <v>11</v>
      </c>
      <c r="C72" t="s">
        <v>10</v>
      </c>
      <c r="D72" t="s">
        <v>13</v>
      </c>
      <c r="E72" t="s">
        <v>12</v>
      </c>
      <c r="F72" s="10">
        <v>67</v>
      </c>
      <c r="G72" s="10">
        <v>13.4</v>
      </c>
      <c r="H72" s="10">
        <v>0.55000000000000004</v>
      </c>
      <c r="I72" s="10">
        <v>6.39</v>
      </c>
      <c r="J72" s="10">
        <v>6.94</v>
      </c>
      <c r="K72" s="10">
        <v>3.85</v>
      </c>
      <c r="L72" s="10">
        <v>0.26</v>
      </c>
      <c r="M72" s="10">
        <v>21.7</v>
      </c>
      <c r="N72" s="10">
        <v>42.5</v>
      </c>
    </row>
    <row r="73" spans="1:14" x14ac:dyDescent="0.15">
      <c r="A73">
        <v>16</v>
      </c>
      <c r="B73" t="s">
        <v>11</v>
      </c>
      <c r="C73" t="s">
        <v>6</v>
      </c>
      <c r="D73" t="s">
        <v>7</v>
      </c>
      <c r="E73" t="s">
        <v>8</v>
      </c>
      <c r="F73" s="10">
        <v>63.2</v>
      </c>
      <c r="G73" s="10">
        <v>11.4</v>
      </c>
      <c r="H73" s="10">
        <v>0.87</v>
      </c>
      <c r="I73" s="10">
        <v>14.1</v>
      </c>
      <c r="J73" s="10">
        <v>15</v>
      </c>
      <c r="K73" s="10">
        <v>3.23</v>
      </c>
      <c r="L73" s="10">
        <v>0.37</v>
      </c>
      <c r="M73" s="10">
        <v>25.2</v>
      </c>
      <c r="N73" s="10">
        <v>34</v>
      </c>
    </row>
    <row r="74" spans="1:14" x14ac:dyDescent="0.15">
      <c r="A74">
        <v>16</v>
      </c>
      <c r="B74" t="s">
        <v>11</v>
      </c>
      <c r="C74" t="s">
        <v>9</v>
      </c>
      <c r="D74" t="s">
        <v>7</v>
      </c>
      <c r="E74" t="s">
        <v>8</v>
      </c>
      <c r="F74" s="10">
        <v>43.4</v>
      </c>
      <c r="G74" s="10">
        <v>7.09</v>
      </c>
      <c r="H74" s="10">
        <v>1.07</v>
      </c>
      <c r="I74" s="10">
        <v>34.200000000000003</v>
      </c>
      <c r="J74" s="10">
        <v>35.200000000000003</v>
      </c>
      <c r="K74" s="10">
        <v>3.56</v>
      </c>
      <c r="L74" s="10">
        <v>0.23</v>
      </c>
      <c r="M74" s="10">
        <v>16.7</v>
      </c>
      <c r="N74" s="10">
        <v>22.8</v>
      </c>
    </row>
    <row r="75" spans="1:14" x14ac:dyDescent="0.15">
      <c r="A75">
        <v>16</v>
      </c>
      <c r="B75" t="s">
        <v>11</v>
      </c>
      <c r="C75" t="s">
        <v>10</v>
      </c>
      <c r="D75" t="s">
        <v>7</v>
      </c>
      <c r="E75" t="s">
        <v>8</v>
      </c>
      <c r="F75" s="10">
        <v>66.400000000000006</v>
      </c>
      <c r="G75" s="10">
        <v>13.6</v>
      </c>
      <c r="H75" s="10">
        <v>1.42</v>
      </c>
      <c r="I75" s="10">
        <v>11.3</v>
      </c>
      <c r="J75" s="10">
        <v>12.7</v>
      </c>
      <c r="K75" s="10">
        <v>3.47</v>
      </c>
      <c r="L75" s="10">
        <v>0.5</v>
      </c>
      <c r="M75" s="10">
        <v>26.2</v>
      </c>
      <c r="N75" s="10">
        <v>36.4</v>
      </c>
    </row>
    <row r="76" spans="1:14" x14ac:dyDescent="0.15">
      <c r="A76">
        <v>16</v>
      </c>
      <c r="B76" t="s">
        <v>5</v>
      </c>
      <c r="C76" t="s">
        <v>6</v>
      </c>
      <c r="D76" t="s">
        <v>7</v>
      </c>
      <c r="E76" t="s">
        <v>12</v>
      </c>
      <c r="F76" s="10">
        <v>51.2</v>
      </c>
      <c r="G76" s="10">
        <v>22</v>
      </c>
      <c r="H76" s="10">
        <v>1.34</v>
      </c>
      <c r="I76" s="10">
        <v>16.3</v>
      </c>
      <c r="J76" s="10">
        <v>17.600000000000001</v>
      </c>
      <c r="K76" s="10">
        <v>3.29</v>
      </c>
      <c r="L76" s="10">
        <v>0.11</v>
      </c>
      <c r="M76" s="10">
        <v>18.899999999999999</v>
      </c>
      <c r="N76" s="10">
        <v>28.7</v>
      </c>
    </row>
    <row r="77" spans="1:14" x14ac:dyDescent="0.15">
      <c r="A77">
        <v>16</v>
      </c>
      <c r="B77" t="s">
        <v>5</v>
      </c>
      <c r="C77" t="s">
        <v>9</v>
      </c>
      <c r="D77" t="s">
        <v>7</v>
      </c>
      <c r="E77" t="s">
        <v>12</v>
      </c>
      <c r="F77" s="10">
        <v>40.6</v>
      </c>
      <c r="G77" s="10">
        <v>13</v>
      </c>
      <c r="H77" s="10">
        <v>2.19</v>
      </c>
      <c r="I77" s="10">
        <v>29.5</v>
      </c>
      <c r="J77" s="10">
        <v>31.8</v>
      </c>
      <c r="K77" s="10">
        <v>5.19</v>
      </c>
      <c r="L77" s="10">
        <v>8.2000000000000003E-2</v>
      </c>
      <c r="M77" s="10">
        <v>17.7</v>
      </c>
      <c r="N77" s="10">
        <v>18.899999999999999</v>
      </c>
    </row>
    <row r="78" spans="1:14" x14ac:dyDescent="0.15">
      <c r="A78">
        <v>16</v>
      </c>
      <c r="B78" t="s">
        <v>5</v>
      </c>
      <c r="C78" t="s">
        <v>10</v>
      </c>
      <c r="D78" t="s">
        <v>7</v>
      </c>
      <c r="E78" t="s">
        <v>12</v>
      </c>
      <c r="F78" s="10">
        <v>56.7</v>
      </c>
      <c r="G78" s="10">
        <v>18.7</v>
      </c>
      <c r="H78" s="10">
        <v>1.82</v>
      </c>
      <c r="I78" s="10">
        <v>14.8</v>
      </c>
      <c r="J78" s="10">
        <v>16.600000000000001</v>
      </c>
      <c r="K78" s="10">
        <v>2.93</v>
      </c>
      <c r="L78" s="10">
        <v>0.18</v>
      </c>
      <c r="M78" s="10">
        <v>22.2</v>
      </c>
      <c r="N78" s="10">
        <v>31.2</v>
      </c>
    </row>
    <row r="79" spans="1:14" x14ac:dyDescent="0.15">
      <c r="A79">
        <v>17</v>
      </c>
      <c r="B79" t="s">
        <v>5</v>
      </c>
      <c r="C79" t="s">
        <v>6</v>
      </c>
      <c r="D79" t="s">
        <v>7</v>
      </c>
      <c r="E79" t="s">
        <v>8</v>
      </c>
      <c r="F79" s="10">
        <v>69.7</v>
      </c>
      <c r="G79" s="10">
        <v>11.6</v>
      </c>
      <c r="H79" s="10">
        <v>0.33</v>
      </c>
      <c r="I79" s="10">
        <v>8.02</v>
      </c>
      <c r="J79" s="10">
        <v>8.35</v>
      </c>
      <c r="K79" s="10">
        <v>8.1300000000000008</v>
      </c>
      <c r="L79" s="10">
        <v>2.1800000000000002</v>
      </c>
      <c r="M79" s="10">
        <v>16.8</v>
      </c>
      <c r="N79" s="10">
        <v>49.4</v>
      </c>
    </row>
    <row r="80" spans="1:14" x14ac:dyDescent="0.15">
      <c r="A80">
        <v>17</v>
      </c>
      <c r="B80" t="s">
        <v>5</v>
      </c>
      <c r="C80" t="s">
        <v>9</v>
      </c>
      <c r="D80" t="s">
        <v>7</v>
      </c>
      <c r="E80" t="s">
        <v>8</v>
      </c>
      <c r="F80" s="10">
        <v>48.6</v>
      </c>
      <c r="G80" s="10">
        <v>8.0500000000000007</v>
      </c>
      <c r="H80" s="10">
        <v>0.34</v>
      </c>
      <c r="I80" s="10">
        <v>21.6</v>
      </c>
      <c r="J80" s="10">
        <v>21.9</v>
      </c>
      <c r="K80" s="10">
        <v>17.8</v>
      </c>
      <c r="L80" s="10">
        <v>0.96</v>
      </c>
      <c r="M80" s="10">
        <v>16.399999999999999</v>
      </c>
      <c r="N80" s="10">
        <v>27.6</v>
      </c>
    </row>
    <row r="81" spans="1:14" x14ac:dyDescent="0.15">
      <c r="A81">
        <v>17</v>
      </c>
      <c r="B81" t="s">
        <v>5</v>
      </c>
      <c r="C81" t="s">
        <v>10</v>
      </c>
      <c r="D81" t="s">
        <v>7</v>
      </c>
      <c r="E81" t="s">
        <v>8</v>
      </c>
      <c r="F81" s="10">
        <v>65.099999999999994</v>
      </c>
      <c r="G81" s="10">
        <v>13.7</v>
      </c>
      <c r="H81" s="10">
        <v>0.46</v>
      </c>
      <c r="I81" s="10">
        <v>10.3</v>
      </c>
      <c r="J81" s="10">
        <v>10.8</v>
      </c>
      <c r="K81" s="10">
        <v>8.27</v>
      </c>
      <c r="L81" s="10">
        <v>1.84</v>
      </c>
      <c r="M81" s="10">
        <v>15.7</v>
      </c>
      <c r="N81" s="10">
        <v>46.1</v>
      </c>
    </row>
    <row r="82" spans="1:14" x14ac:dyDescent="0.15">
      <c r="A82">
        <v>17</v>
      </c>
      <c r="B82" t="s">
        <v>11</v>
      </c>
      <c r="C82" t="s">
        <v>6</v>
      </c>
      <c r="D82" t="s">
        <v>7</v>
      </c>
      <c r="E82" t="s">
        <v>12</v>
      </c>
      <c r="F82" s="10">
        <v>69.5</v>
      </c>
      <c r="G82" s="10">
        <v>8.34</v>
      </c>
      <c r="H82" s="10">
        <v>0.4</v>
      </c>
      <c r="I82" s="10">
        <v>10.8</v>
      </c>
      <c r="J82" s="10">
        <v>11.2</v>
      </c>
      <c r="K82" s="10">
        <v>8.1300000000000008</v>
      </c>
      <c r="L82" s="10">
        <v>1.07</v>
      </c>
      <c r="M82" s="10">
        <v>16.2</v>
      </c>
      <c r="N82" s="10">
        <v>50.7</v>
      </c>
    </row>
    <row r="83" spans="1:14" x14ac:dyDescent="0.15">
      <c r="A83">
        <v>17</v>
      </c>
      <c r="B83" t="s">
        <v>11</v>
      </c>
      <c r="C83" t="s">
        <v>9</v>
      </c>
      <c r="D83" t="s">
        <v>7</v>
      </c>
      <c r="E83" t="s">
        <v>12</v>
      </c>
      <c r="F83" s="10">
        <v>48.1</v>
      </c>
      <c r="G83" s="10">
        <v>5.88</v>
      </c>
      <c r="H83" s="10">
        <v>0.52</v>
      </c>
      <c r="I83" s="10">
        <v>22.8</v>
      </c>
      <c r="J83" s="10">
        <v>23.4</v>
      </c>
      <c r="K83" s="10">
        <v>17.100000000000001</v>
      </c>
      <c r="L83" s="10">
        <v>0.57999999999999996</v>
      </c>
      <c r="M83" s="10">
        <v>14.8</v>
      </c>
      <c r="N83" s="10">
        <v>28.9</v>
      </c>
    </row>
    <row r="84" spans="1:14" x14ac:dyDescent="0.15">
      <c r="A84">
        <v>17</v>
      </c>
      <c r="B84" t="s">
        <v>11</v>
      </c>
      <c r="C84" t="s">
        <v>10</v>
      </c>
      <c r="D84" t="s">
        <v>7</v>
      </c>
      <c r="E84" t="s">
        <v>12</v>
      </c>
      <c r="F84" s="10">
        <v>71.8</v>
      </c>
      <c r="G84" s="10">
        <v>13.2</v>
      </c>
      <c r="H84" s="10">
        <v>0.55000000000000004</v>
      </c>
      <c r="I84" s="10">
        <v>8.39</v>
      </c>
      <c r="J84" s="10">
        <v>8.9499999999999993</v>
      </c>
      <c r="K84" s="10">
        <v>3.64</v>
      </c>
      <c r="L84" s="10">
        <v>1.1299999999999999</v>
      </c>
      <c r="M84" s="10">
        <v>16.600000000000001</v>
      </c>
      <c r="N84" s="10">
        <v>53.1</v>
      </c>
    </row>
    <row r="85" spans="1:14" x14ac:dyDescent="0.15">
      <c r="A85">
        <v>18</v>
      </c>
      <c r="B85" t="s">
        <v>11</v>
      </c>
      <c r="C85" t="s">
        <v>6</v>
      </c>
      <c r="D85" t="s">
        <v>7</v>
      </c>
      <c r="E85" t="s">
        <v>8</v>
      </c>
      <c r="F85" s="10">
        <v>54.7</v>
      </c>
      <c r="G85" s="10">
        <v>26.4</v>
      </c>
      <c r="H85" s="10">
        <v>0.56000000000000005</v>
      </c>
      <c r="I85" s="10">
        <v>11.6</v>
      </c>
      <c r="J85" s="10">
        <v>12.2</v>
      </c>
      <c r="K85" s="10">
        <v>4.28</v>
      </c>
      <c r="L85" s="10">
        <v>1.73</v>
      </c>
      <c r="M85" s="10">
        <v>15.1</v>
      </c>
      <c r="N85" s="10">
        <v>35.299999999999997</v>
      </c>
    </row>
    <row r="86" spans="1:14" x14ac:dyDescent="0.15">
      <c r="A86">
        <v>18</v>
      </c>
      <c r="B86" t="s">
        <v>11</v>
      </c>
      <c r="C86" t="s">
        <v>9</v>
      </c>
      <c r="D86" t="s">
        <v>7</v>
      </c>
      <c r="E86" t="s">
        <v>8</v>
      </c>
      <c r="F86" s="10">
        <v>54.5</v>
      </c>
      <c r="G86" s="10">
        <v>24.5</v>
      </c>
      <c r="H86" s="10">
        <v>0.99</v>
      </c>
      <c r="I86" s="10">
        <v>13.6</v>
      </c>
      <c r="J86" s="10">
        <v>14.6</v>
      </c>
      <c r="K86" s="10">
        <v>4.29</v>
      </c>
      <c r="L86" s="10">
        <v>0.47</v>
      </c>
      <c r="M86" s="10">
        <v>15.3</v>
      </c>
      <c r="N86" s="10">
        <v>34.1</v>
      </c>
    </row>
    <row r="87" spans="1:14" x14ac:dyDescent="0.15">
      <c r="A87">
        <v>18</v>
      </c>
      <c r="B87" t="s">
        <v>11</v>
      </c>
      <c r="C87" t="s">
        <v>10</v>
      </c>
      <c r="D87" t="s">
        <v>7</v>
      </c>
      <c r="E87" t="s">
        <v>8</v>
      </c>
      <c r="F87" s="10">
        <v>50</v>
      </c>
      <c r="G87" s="10">
        <v>33.200000000000003</v>
      </c>
      <c r="H87" s="10">
        <v>0.87</v>
      </c>
      <c r="I87" s="10">
        <v>9.61</v>
      </c>
      <c r="J87" s="10">
        <v>10.5</v>
      </c>
      <c r="K87" s="10">
        <v>3.32</v>
      </c>
      <c r="L87" s="10">
        <v>0.56000000000000005</v>
      </c>
      <c r="M87" s="10">
        <v>13.3</v>
      </c>
      <c r="N87" s="10">
        <v>32</v>
      </c>
    </row>
    <row r="88" spans="1:14" x14ac:dyDescent="0.15">
      <c r="A88">
        <v>18</v>
      </c>
      <c r="B88" t="s">
        <v>5</v>
      </c>
      <c r="C88" t="s">
        <v>6</v>
      </c>
      <c r="D88" t="s">
        <v>7</v>
      </c>
      <c r="E88" t="s">
        <v>12</v>
      </c>
      <c r="F88" s="10">
        <v>69.2</v>
      </c>
      <c r="G88" s="10">
        <v>13</v>
      </c>
      <c r="H88" s="10">
        <v>0.33</v>
      </c>
      <c r="I88" s="10">
        <v>12.2</v>
      </c>
      <c r="J88" s="10">
        <v>12.5</v>
      </c>
      <c r="K88" s="10">
        <v>3.64</v>
      </c>
      <c r="L88" s="10">
        <v>0.47</v>
      </c>
      <c r="M88" s="10">
        <v>19.8</v>
      </c>
      <c r="N88" s="10">
        <v>44.2</v>
      </c>
    </row>
    <row r="89" spans="1:14" x14ac:dyDescent="0.15">
      <c r="A89">
        <v>18</v>
      </c>
      <c r="B89" t="s">
        <v>5</v>
      </c>
      <c r="C89" t="s">
        <v>9</v>
      </c>
      <c r="D89" t="s">
        <v>7</v>
      </c>
      <c r="E89" t="s">
        <v>12</v>
      </c>
      <c r="F89" s="10">
        <v>68.400000000000006</v>
      </c>
      <c r="G89" s="10">
        <v>15.2</v>
      </c>
      <c r="H89" s="10">
        <v>0.9</v>
      </c>
      <c r="I89" s="10">
        <v>8.83</v>
      </c>
      <c r="J89" s="10">
        <v>9.74</v>
      </c>
      <c r="K89" s="10">
        <v>4.84</v>
      </c>
      <c r="L89" s="10">
        <v>0.44</v>
      </c>
      <c r="M89" s="10">
        <v>19.8</v>
      </c>
      <c r="N89" s="10">
        <v>43.2</v>
      </c>
    </row>
    <row r="90" spans="1:14" x14ac:dyDescent="0.15">
      <c r="A90">
        <v>18</v>
      </c>
      <c r="B90" t="s">
        <v>5</v>
      </c>
      <c r="C90" t="s">
        <v>10</v>
      </c>
      <c r="D90" t="s">
        <v>7</v>
      </c>
      <c r="E90" t="s">
        <v>12</v>
      </c>
      <c r="F90" s="10">
        <v>74.400000000000006</v>
      </c>
      <c r="G90" s="10">
        <v>16.3</v>
      </c>
      <c r="H90" s="10">
        <v>0.53</v>
      </c>
      <c r="I90" s="10">
        <v>4.12</v>
      </c>
      <c r="J90" s="10">
        <v>4.6500000000000004</v>
      </c>
      <c r="K90" s="10">
        <v>2.5299999999999998</v>
      </c>
      <c r="L90" s="10">
        <v>0.88</v>
      </c>
      <c r="M90" s="10">
        <v>20.399999999999999</v>
      </c>
      <c r="N90" s="10">
        <v>50.2</v>
      </c>
    </row>
    <row r="91" spans="1:14" x14ac:dyDescent="0.15">
      <c r="A91">
        <v>19</v>
      </c>
      <c r="B91" t="s">
        <v>11</v>
      </c>
      <c r="C91" t="s">
        <v>6</v>
      </c>
      <c r="D91" t="s">
        <v>7</v>
      </c>
      <c r="E91" t="s">
        <v>8</v>
      </c>
      <c r="F91" s="10">
        <v>63.5</v>
      </c>
      <c r="G91" s="10">
        <v>10.8</v>
      </c>
      <c r="H91" s="10">
        <v>0.48</v>
      </c>
      <c r="I91" s="10">
        <v>17.3</v>
      </c>
      <c r="J91" s="10">
        <v>17.8</v>
      </c>
      <c r="K91" s="10">
        <v>4.62</v>
      </c>
      <c r="L91" s="10">
        <v>0.6</v>
      </c>
      <c r="M91" s="10">
        <v>16.7</v>
      </c>
      <c r="N91" s="10">
        <v>44.2</v>
      </c>
    </row>
    <row r="92" spans="1:14" x14ac:dyDescent="0.15">
      <c r="A92">
        <v>19</v>
      </c>
      <c r="B92" t="s">
        <v>11</v>
      </c>
      <c r="C92" t="s">
        <v>9</v>
      </c>
      <c r="D92" t="s">
        <v>7</v>
      </c>
      <c r="E92" t="s">
        <v>8</v>
      </c>
      <c r="F92" s="10">
        <v>62.8</v>
      </c>
      <c r="G92" s="10">
        <v>13.1</v>
      </c>
      <c r="H92" s="10">
        <v>0.56000000000000005</v>
      </c>
      <c r="I92" s="10">
        <v>14.2</v>
      </c>
      <c r="J92" s="10">
        <v>14.8</v>
      </c>
      <c r="K92" s="10">
        <v>5.08</v>
      </c>
      <c r="L92" s="10">
        <v>0.56000000000000005</v>
      </c>
      <c r="M92" s="10">
        <v>15.5</v>
      </c>
      <c r="N92" s="10">
        <v>44.4</v>
      </c>
    </row>
    <row r="93" spans="1:14" x14ac:dyDescent="0.15">
      <c r="A93">
        <v>19</v>
      </c>
      <c r="B93" t="s">
        <v>11</v>
      </c>
      <c r="C93" t="s">
        <v>10</v>
      </c>
      <c r="D93" t="s">
        <v>7</v>
      </c>
      <c r="E93" t="s">
        <v>8</v>
      </c>
      <c r="F93" s="10">
        <v>68.8</v>
      </c>
      <c r="G93" s="10">
        <v>16.100000000000001</v>
      </c>
      <c r="H93" s="10">
        <v>0.54</v>
      </c>
      <c r="I93" s="10">
        <v>8.1199999999999992</v>
      </c>
      <c r="J93" s="10">
        <v>8.66</v>
      </c>
      <c r="K93" s="10">
        <v>3.52</v>
      </c>
      <c r="L93" s="10">
        <v>0.64</v>
      </c>
      <c r="M93" s="10">
        <v>15.2</v>
      </c>
      <c r="N93" s="10">
        <v>51.3</v>
      </c>
    </row>
    <row r="94" spans="1:14" x14ac:dyDescent="0.15">
      <c r="A94">
        <v>19</v>
      </c>
      <c r="B94" t="s">
        <v>5</v>
      </c>
      <c r="C94" t="s">
        <v>6</v>
      </c>
      <c r="D94" t="s">
        <v>7</v>
      </c>
      <c r="E94" t="s">
        <v>12</v>
      </c>
      <c r="F94" s="10">
        <v>66.7</v>
      </c>
      <c r="G94" s="10">
        <v>11.2</v>
      </c>
      <c r="H94" s="10">
        <v>0.5</v>
      </c>
      <c r="I94" s="10">
        <v>13.5</v>
      </c>
      <c r="J94" s="10">
        <v>14</v>
      </c>
      <c r="K94" s="10">
        <v>4.0599999999999996</v>
      </c>
      <c r="L94" s="10">
        <v>0.66</v>
      </c>
      <c r="M94" s="10">
        <v>15.5</v>
      </c>
      <c r="N94" s="10">
        <v>48.6</v>
      </c>
    </row>
    <row r="95" spans="1:14" x14ac:dyDescent="0.15">
      <c r="A95">
        <v>19</v>
      </c>
      <c r="B95" t="s">
        <v>5</v>
      </c>
      <c r="C95" t="s">
        <v>9</v>
      </c>
      <c r="D95" t="s">
        <v>7</v>
      </c>
      <c r="E95" t="s">
        <v>12</v>
      </c>
      <c r="F95" s="10">
        <v>60.9</v>
      </c>
      <c r="G95" s="10">
        <v>16.2</v>
      </c>
      <c r="H95" s="10">
        <v>0.85</v>
      </c>
      <c r="I95" s="10">
        <v>11.6</v>
      </c>
      <c r="J95" s="10">
        <v>12.5</v>
      </c>
      <c r="K95" s="10">
        <v>4.6900000000000004</v>
      </c>
      <c r="L95" s="10">
        <v>0.5</v>
      </c>
      <c r="M95" s="10">
        <v>14.3</v>
      </c>
      <c r="N95" s="10">
        <v>43.6</v>
      </c>
    </row>
    <row r="96" spans="1:14" x14ac:dyDescent="0.15">
      <c r="A96">
        <v>19</v>
      </c>
      <c r="B96" t="s">
        <v>5</v>
      </c>
      <c r="C96" t="s">
        <v>10</v>
      </c>
      <c r="D96" t="s">
        <v>7</v>
      </c>
      <c r="E96" t="s">
        <v>12</v>
      </c>
      <c r="F96" s="10">
        <v>72.8</v>
      </c>
      <c r="G96" s="10">
        <v>13.8</v>
      </c>
      <c r="H96" s="10">
        <v>0.64</v>
      </c>
      <c r="I96" s="10">
        <v>7.01</v>
      </c>
      <c r="J96" s="10">
        <v>7.67</v>
      </c>
      <c r="K96" s="10">
        <v>3.13</v>
      </c>
      <c r="L96" s="10">
        <v>0.8</v>
      </c>
      <c r="M96" s="10">
        <v>14.2</v>
      </c>
      <c r="N96" s="10">
        <v>56.3</v>
      </c>
    </row>
    <row r="97" spans="1:14" x14ac:dyDescent="0.15">
      <c r="A97">
        <v>21</v>
      </c>
      <c r="B97" t="s">
        <v>11</v>
      </c>
      <c r="C97" t="s">
        <v>6</v>
      </c>
      <c r="D97" t="s">
        <v>7</v>
      </c>
      <c r="E97" t="s">
        <v>8</v>
      </c>
      <c r="F97" s="10">
        <v>45.7</v>
      </c>
      <c r="G97" s="10">
        <v>7.31</v>
      </c>
      <c r="H97" s="10">
        <v>0.62</v>
      </c>
      <c r="I97" s="10">
        <v>22.2</v>
      </c>
      <c r="J97" s="10">
        <v>22.8</v>
      </c>
      <c r="K97" s="10">
        <v>4.82</v>
      </c>
      <c r="L97" s="10">
        <v>0.66</v>
      </c>
      <c r="M97" s="10">
        <v>10.7</v>
      </c>
      <c r="N97" s="10">
        <v>28.6</v>
      </c>
    </row>
    <row r="98" spans="1:14" x14ac:dyDescent="0.15">
      <c r="A98">
        <v>21</v>
      </c>
      <c r="B98" t="s">
        <v>11</v>
      </c>
      <c r="C98" t="s">
        <v>9</v>
      </c>
      <c r="D98" t="s">
        <v>7</v>
      </c>
      <c r="E98" t="s">
        <v>8</v>
      </c>
      <c r="F98" s="10">
        <v>56.7</v>
      </c>
      <c r="G98" s="10">
        <v>8.93</v>
      </c>
      <c r="H98" s="10">
        <v>1.5</v>
      </c>
      <c r="I98" s="10">
        <v>20.8</v>
      </c>
      <c r="J98" s="10">
        <v>22.3</v>
      </c>
      <c r="K98" s="10">
        <v>7.94</v>
      </c>
      <c r="L98" s="10">
        <v>0.53</v>
      </c>
      <c r="M98" s="10">
        <v>13.4</v>
      </c>
      <c r="N98" s="10">
        <v>35.299999999999997</v>
      </c>
    </row>
    <row r="99" spans="1:14" x14ac:dyDescent="0.15">
      <c r="A99">
        <v>21</v>
      </c>
      <c r="B99" t="s">
        <v>11</v>
      </c>
      <c r="C99" t="s">
        <v>10</v>
      </c>
      <c r="D99" t="s">
        <v>7</v>
      </c>
      <c r="E99" t="s">
        <v>8</v>
      </c>
      <c r="F99" s="10">
        <v>62.1</v>
      </c>
      <c r="G99" s="10">
        <v>13.5</v>
      </c>
      <c r="H99" s="10">
        <v>1.1100000000000001</v>
      </c>
      <c r="I99" s="10">
        <v>9.6300000000000008</v>
      </c>
      <c r="J99" s="10">
        <v>10.8</v>
      </c>
      <c r="K99" s="10">
        <v>5.27</v>
      </c>
      <c r="L99" s="10">
        <v>0.74</v>
      </c>
      <c r="M99" s="10">
        <v>15.2</v>
      </c>
      <c r="N99" s="10">
        <v>41.3</v>
      </c>
    </row>
    <row r="100" spans="1:14" x14ac:dyDescent="0.15">
      <c r="A100">
        <v>21</v>
      </c>
      <c r="B100" t="s">
        <v>5</v>
      </c>
      <c r="C100" t="s">
        <v>6</v>
      </c>
      <c r="D100" t="s">
        <v>7</v>
      </c>
      <c r="E100" t="s">
        <v>12</v>
      </c>
      <c r="F100" s="10">
        <v>62.5</v>
      </c>
      <c r="G100" s="10">
        <v>6.54</v>
      </c>
      <c r="H100" s="10">
        <v>0.88</v>
      </c>
      <c r="I100" s="10">
        <v>19</v>
      </c>
      <c r="J100" s="10">
        <v>19.8</v>
      </c>
      <c r="K100" s="10">
        <v>6.21</v>
      </c>
      <c r="L100" s="10">
        <v>1.01</v>
      </c>
      <c r="M100" s="10">
        <v>13</v>
      </c>
      <c r="N100" s="10">
        <v>41.3</v>
      </c>
    </row>
    <row r="101" spans="1:14" x14ac:dyDescent="0.15">
      <c r="A101">
        <v>21</v>
      </c>
      <c r="B101" t="s">
        <v>5</v>
      </c>
      <c r="C101" t="s">
        <v>9</v>
      </c>
      <c r="D101" t="s">
        <v>7</v>
      </c>
      <c r="E101" t="s">
        <v>12</v>
      </c>
      <c r="F101" s="10">
        <v>46.9</v>
      </c>
      <c r="G101" s="10">
        <v>8.3699999999999992</v>
      </c>
      <c r="H101" s="10">
        <v>1.39</v>
      </c>
      <c r="I101" s="10">
        <v>29.8</v>
      </c>
      <c r="J101" s="10">
        <v>31.2</v>
      </c>
      <c r="K101" s="10">
        <v>9.4</v>
      </c>
      <c r="L101" s="10">
        <v>0.65</v>
      </c>
      <c r="M101" s="10">
        <v>11.9</v>
      </c>
      <c r="N101" s="10">
        <v>26.1</v>
      </c>
    </row>
    <row r="102" spans="1:14" x14ac:dyDescent="0.15">
      <c r="A102">
        <v>21</v>
      </c>
      <c r="B102" t="s">
        <v>5</v>
      </c>
      <c r="C102" t="s">
        <v>10</v>
      </c>
      <c r="D102" t="s">
        <v>7</v>
      </c>
      <c r="E102" t="s">
        <v>12</v>
      </c>
      <c r="F102" s="10">
        <v>61</v>
      </c>
      <c r="G102" s="10">
        <v>11.4</v>
      </c>
      <c r="H102" s="10">
        <v>1.46</v>
      </c>
      <c r="I102" s="10">
        <v>17</v>
      </c>
      <c r="J102" s="10">
        <v>18.5</v>
      </c>
      <c r="K102" s="10">
        <v>5.83</v>
      </c>
      <c r="L102" s="10">
        <v>1.2</v>
      </c>
      <c r="M102" s="10">
        <v>14.3</v>
      </c>
      <c r="N102" s="10">
        <v>40.799999999999997</v>
      </c>
    </row>
    <row r="103" spans="1:14" x14ac:dyDescent="0.15">
      <c r="A103">
        <v>22</v>
      </c>
      <c r="B103" t="s">
        <v>11</v>
      </c>
      <c r="C103" t="s">
        <v>6</v>
      </c>
      <c r="D103" t="s">
        <v>13</v>
      </c>
      <c r="E103" t="s">
        <v>8</v>
      </c>
      <c r="F103" s="10">
        <v>61.5</v>
      </c>
      <c r="G103" s="10">
        <v>5.45</v>
      </c>
      <c r="H103" s="10">
        <v>0.42</v>
      </c>
      <c r="I103" s="10">
        <v>17.600000000000001</v>
      </c>
      <c r="J103" s="10">
        <v>18.100000000000001</v>
      </c>
      <c r="K103" s="10">
        <v>12.2</v>
      </c>
      <c r="L103" s="10">
        <v>1.04</v>
      </c>
      <c r="M103" s="10">
        <v>20.7</v>
      </c>
      <c r="N103" s="10">
        <v>37.700000000000003</v>
      </c>
    </row>
    <row r="104" spans="1:14" x14ac:dyDescent="0.15">
      <c r="A104">
        <v>22</v>
      </c>
      <c r="B104" t="s">
        <v>11</v>
      </c>
      <c r="C104" t="s">
        <v>9</v>
      </c>
      <c r="D104" t="s">
        <v>13</v>
      </c>
      <c r="E104" t="s">
        <v>8</v>
      </c>
      <c r="F104" s="10">
        <v>56.2</v>
      </c>
      <c r="G104" s="10">
        <v>5.36</v>
      </c>
      <c r="H104" s="10">
        <v>0.54</v>
      </c>
      <c r="I104" s="10">
        <v>21.5</v>
      </c>
      <c r="J104" s="10">
        <v>22.1</v>
      </c>
      <c r="K104" s="10">
        <v>12.9</v>
      </c>
      <c r="L104" s="10">
        <v>0.61</v>
      </c>
      <c r="M104" s="10">
        <v>19.600000000000001</v>
      </c>
      <c r="N104" s="10">
        <v>33.700000000000003</v>
      </c>
    </row>
    <row r="105" spans="1:14" x14ac:dyDescent="0.15">
      <c r="A105">
        <v>22</v>
      </c>
      <c r="B105" t="s">
        <v>11</v>
      </c>
      <c r="C105" t="s">
        <v>10</v>
      </c>
      <c r="D105" t="s">
        <v>13</v>
      </c>
      <c r="E105" t="s">
        <v>8</v>
      </c>
      <c r="F105" s="10">
        <v>68.8</v>
      </c>
      <c r="G105" s="10">
        <v>7.62</v>
      </c>
      <c r="H105" s="10">
        <v>0.57999999999999996</v>
      </c>
      <c r="I105" s="10">
        <v>11.2</v>
      </c>
      <c r="J105" s="10">
        <v>11.8</v>
      </c>
      <c r="K105" s="10">
        <v>9.23</v>
      </c>
      <c r="L105" s="10">
        <v>0.86</v>
      </c>
      <c r="M105" s="10">
        <v>19.8</v>
      </c>
      <c r="N105" s="10">
        <v>46.1</v>
      </c>
    </row>
    <row r="106" spans="1:14" x14ac:dyDescent="0.15">
      <c r="A106">
        <v>22</v>
      </c>
      <c r="B106" t="s">
        <v>5</v>
      </c>
      <c r="C106" t="s">
        <v>6</v>
      </c>
      <c r="D106" t="s">
        <v>13</v>
      </c>
      <c r="E106" t="s">
        <v>12</v>
      </c>
      <c r="F106" s="10">
        <v>64.3</v>
      </c>
      <c r="G106" s="10">
        <v>4.93</v>
      </c>
      <c r="H106" s="10">
        <v>0.4</v>
      </c>
      <c r="I106" s="10">
        <v>15.2</v>
      </c>
      <c r="J106" s="10">
        <v>15.6</v>
      </c>
      <c r="K106" s="10">
        <v>12</v>
      </c>
      <c r="L106" s="10">
        <v>0.68</v>
      </c>
      <c r="M106" s="10">
        <v>23.3</v>
      </c>
      <c r="N106" s="10">
        <v>37.799999999999997</v>
      </c>
    </row>
    <row r="107" spans="1:14" x14ac:dyDescent="0.15">
      <c r="A107">
        <v>22</v>
      </c>
      <c r="B107" t="s">
        <v>5</v>
      </c>
      <c r="C107" t="s">
        <v>9</v>
      </c>
      <c r="D107" t="s">
        <v>13</v>
      </c>
      <c r="E107" t="s">
        <v>12</v>
      </c>
      <c r="F107" s="10">
        <v>57.2</v>
      </c>
      <c r="G107" s="10">
        <v>4.6500000000000004</v>
      </c>
      <c r="H107" s="10">
        <v>0.71</v>
      </c>
      <c r="I107" s="10">
        <v>20.3</v>
      </c>
      <c r="J107" s="10">
        <v>21.1</v>
      </c>
      <c r="K107" s="10">
        <v>13.9</v>
      </c>
      <c r="L107" s="10">
        <v>0.49</v>
      </c>
      <c r="M107" s="10">
        <v>22</v>
      </c>
      <c r="N107" s="10">
        <v>31.7</v>
      </c>
    </row>
    <row r="108" spans="1:14" x14ac:dyDescent="0.15">
      <c r="A108">
        <v>22</v>
      </c>
      <c r="B108" t="s">
        <v>5</v>
      </c>
      <c r="C108" t="s">
        <v>10</v>
      </c>
      <c r="D108" t="s">
        <v>13</v>
      </c>
      <c r="E108" t="s">
        <v>12</v>
      </c>
      <c r="F108" s="10">
        <v>72.599999999999994</v>
      </c>
      <c r="G108" s="10">
        <v>8.59</v>
      </c>
      <c r="H108" s="10">
        <v>0.68</v>
      </c>
      <c r="I108" s="10">
        <v>7.46</v>
      </c>
      <c r="J108" s="10">
        <v>8.16</v>
      </c>
      <c r="K108" s="10">
        <v>8.26</v>
      </c>
      <c r="L108" s="10">
        <v>0.67</v>
      </c>
      <c r="M108" s="10">
        <v>22.6</v>
      </c>
      <c r="N108" s="10">
        <v>47.4</v>
      </c>
    </row>
    <row r="109" spans="1:14" x14ac:dyDescent="0.15">
      <c r="A109">
        <v>23</v>
      </c>
      <c r="B109" t="s">
        <v>5</v>
      </c>
      <c r="C109" t="s">
        <v>6</v>
      </c>
      <c r="D109" t="s">
        <v>13</v>
      </c>
      <c r="E109" t="s">
        <v>8</v>
      </c>
      <c r="F109" s="10">
        <v>53.7</v>
      </c>
      <c r="G109" s="10">
        <v>13.9</v>
      </c>
      <c r="H109" s="10">
        <v>0.24</v>
      </c>
      <c r="I109" s="10">
        <v>17.8</v>
      </c>
      <c r="J109" s="10">
        <v>18.100000000000001</v>
      </c>
      <c r="K109" s="10">
        <v>9.7799999999999994</v>
      </c>
      <c r="L109" s="10">
        <v>0.44</v>
      </c>
      <c r="M109" s="10">
        <v>15.2</v>
      </c>
      <c r="N109" s="10">
        <v>31.9</v>
      </c>
    </row>
    <row r="110" spans="1:14" x14ac:dyDescent="0.15">
      <c r="A110">
        <v>23</v>
      </c>
      <c r="B110" t="s">
        <v>5</v>
      </c>
      <c r="C110" t="s">
        <v>9</v>
      </c>
      <c r="D110" t="s">
        <v>13</v>
      </c>
      <c r="E110" t="s">
        <v>8</v>
      </c>
      <c r="F110" s="10">
        <v>43.3</v>
      </c>
      <c r="G110" s="10">
        <v>11.6</v>
      </c>
      <c r="H110" s="10">
        <v>0.31</v>
      </c>
      <c r="I110" s="10">
        <v>25.3</v>
      </c>
      <c r="J110" s="10">
        <v>25.6</v>
      </c>
      <c r="K110" s="10">
        <v>12.3</v>
      </c>
      <c r="L110" s="10">
        <v>0.28999999999999998</v>
      </c>
      <c r="M110" s="10">
        <v>13</v>
      </c>
      <c r="N110" s="10">
        <v>21.6</v>
      </c>
    </row>
    <row r="111" spans="1:14" x14ac:dyDescent="0.15">
      <c r="A111">
        <v>23</v>
      </c>
      <c r="B111" t="s">
        <v>5</v>
      </c>
      <c r="C111" t="s">
        <v>10</v>
      </c>
      <c r="D111" t="s">
        <v>13</v>
      </c>
      <c r="E111" t="s">
        <v>8</v>
      </c>
      <c r="F111" s="10">
        <v>55.1</v>
      </c>
      <c r="G111" s="10">
        <v>18.5</v>
      </c>
      <c r="H111" s="10">
        <v>0.51</v>
      </c>
      <c r="I111" s="10">
        <v>11</v>
      </c>
      <c r="J111" s="10">
        <v>11.5</v>
      </c>
      <c r="K111" s="10">
        <v>6.64</v>
      </c>
      <c r="L111" s="10">
        <v>0.28999999999999998</v>
      </c>
      <c r="M111" s="10">
        <v>12</v>
      </c>
      <c r="N111" s="10">
        <v>37.6</v>
      </c>
    </row>
    <row r="112" spans="1:14" x14ac:dyDescent="0.15">
      <c r="A112">
        <v>23</v>
      </c>
      <c r="B112" t="s">
        <v>11</v>
      </c>
      <c r="C112" t="s">
        <v>6</v>
      </c>
      <c r="D112" t="s">
        <v>13</v>
      </c>
      <c r="E112" t="s">
        <v>12</v>
      </c>
      <c r="F112" s="10">
        <v>60.9</v>
      </c>
      <c r="G112" s="10">
        <v>12.6</v>
      </c>
      <c r="H112" s="10">
        <v>0.26</v>
      </c>
      <c r="I112" s="10">
        <v>13.2</v>
      </c>
      <c r="J112" s="10">
        <v>13.4</v>
      </c>
      <c r="K112" s="10">
        <v>7.58</v>
      </c>
      <c r="L112" s="10">
        <v>0.6</v>
      </c>
      <c r="M112" s="10">
        <v>15.8</v>
      </c>
      <c r="N112" s="10">
        <v>39.700000000000003</v>
      </c>
    </row>
    <row r="113" spans="1:14" x14ac:dyDescent="0.15">
      <c r="A113">
        <v>23</v>
      </c>
      <c r="B113" t="s">
        <v>11</v>
      </c>
      <c r="C113" t="s">
        <v>9</v>
      </c>
      <c r="D113" t="s">
        <v>13</v>
      </c>
      <c r="E113" t="s">
        <v>12</v>
      </c>
      <c r="F113" s="10">
        <v>46.1</v>
      </c>
      <c r="G113" s="10">
        <v>12.7</v>
      </c>
      <c r="H113" s="10">
        <v>0.31</v>
      </c>
      <c r="I113" s="10">
        <v>23.1</v>
      </c>
      <c r="J113" s="10">
        <v>23.4</v>
      </c>
      <c r="K113" s="10">
        <v>9.84</v>
      </c>
      <c r="L113" s="10">
        <v>0.32</v>
      </c>
      <c r="M113" s="10">
        <v>12.9</v>
      </c>
      <c r="N113" s="10">
        <v>25.4</v>
      </c>
    </row>
    <row r="114" spans="1:14" x14ac:dyDescent="0.15">
      <c r="A114">
        <v>23</v>
      </c>
      <c r="B114" t="s">
        <v>11</v>
      </c>
      <c r="C114" t="s">
        <v>10</v>
      </c>
      <c r="D114" t="s">
        <v>13</v>
      </c>
      <c r="E114" t="s">
        <v>12</v>
      </c>
      <c r="F114" s="10">
        <v>64.8</v>
      </c>
      <c r="G114" s="10">
        <v>16.100000000000001</v>
      </c>
      <c r="H114" s="10">
        <v>0.45</v>
      </c>
      <c r="I114" s="10">
        <v>6.71</v>
      </c>
      <c r="J114" s="10">
        <v>7.17</v>
      </c>
      <c r="K114" s="10">
        <v>7.44</v>
      </c>
      <c r="L114" s="10">
        <v>0.74</v>
      </c>
      <c r="M114" s="10">
        <v>15.2</v>
      </c>
      <c r="N114" s="10">
        <v>45</v>
      </c>
    </row>
    <row r="115" spans="1:14" x14ac:dyDescent="0.15">
      <c r="A115">
        <v>24</v>
      </c>
      <c r="B115" t="s">
        <v>11</v>
      </c>
      <c r="C115" t="s">
        <v>6</v>
      </c>
      <c r="D115" t="s">
        <v>13</v>
      </c>
      <c r="E115" t="s">
        <v>8</v>
      </c>
      <c r="F115" s="10">
        <v>60.4</v>
      </c>
      <c r="G115" s="10">
        <v>10.5</v>
      </c>
      <c r="H115" s="10">
        <v>0.78</v>
      </c>
      <c r="I115" s="10">
        <v>12.9</v>
      </c>
      <c r="J115" s="10">
        <v>13.7</v>
      </c>
      <c r="K115" s="10">
        <v>11.9</v>
      </c>
      <c r="L115" s="10">
        <v>0.77</v>
      </c>
      <c r="M115" s="10">
        <v>20.8</v>
      </c>
      <c r="N115" s="10">
        <v>37</v>
      </c>
    </row>
    <row r="116" spans="1:14" x14ac:dyDescent="0.15">
      <c r="A116">
        <v>24</v>
      </c>
      <c r="B116" t="s">
        <v>11</v>
      </c>
      <c r="C116" t="s">
        <v>9</v>
      </c>
      <c r="D116" t="s">
        <v>13</v>
      </c>
      <c r="E116" t="s">
        <v>8</v>
      </c>
      <c r="F116" s="10">
        <v>41.2</v>
      </c>
      <c r="G116" s="10">
        <v>5.14</v>
      </c>
      <c r="H116" s="10">
        <v>0.56999999999999995</v>
      </c>
      <c r="I116" s="10">
        <v>26.5</v>
      </c>
      <c r="J116" s="10">
        <v>27</v>
      </c>
      <c r="K116" s="10">
        <v>22.2</v>
      </c>
      <c r="L116" s="10">
        <v>0.22</v>
      </c>
      <c r="M116" s="10">
        <v>24</v>
      </c>
      <c r="N116" s="10">
        <v>15.4</v>
      </c>
    </row>
    <row r="117" spans="1:14" x14ac:dyDescent="0.15">
      <c r="A117">
        <v>24</v>
      </c>
      <c r="B117" t="s">
        <v>11</v>
      </c>
      <c r="C117" t="s">
        <v>10</v>
      </c>
      <c r="D117" t="s">
        <v>13</v>
      </c>
      <c r="E117" t="s">
        <v>8</v>
      </c>
      <c r="F117" s="10">
        <v>56.8</v>
      </c>
      <c r="G117" s="10">
        <v>13.8</v>
      </c>
      <c r="H117" s="10">
        <v>0.8</v>
      </c>
      <c r="I117" s="10">
        <v>9.64</v>
      </c>
      <c r="J117" s="10">
        <v>10.4</v>
      </c>
      <c r="K117" s="10">
        <v>15.6</v>
      </c>
      <c r="L117" s="10">
        <v>0.66</v>
      </c>
      <c r="M117" s="10">
        <v>21.9</v>
      </c>
      <c r="N117" s="10">
        <v>33.4</v>
      </c>
    </row>
    <row r="118" spans="1:14" x14ac:dyDescent="0.15">
      <c r="A118">
        <v>24</v>
      </c>
      <c r="B118" t="s">
        <v>5</v>
      </c>
      <c r="C118" t="s">
        <v>6</v>
      </c>
      <c r="D118" t="s">
        <v>13</v>
      </c>
      <c r="E118" t="s">
        <v>12</v>
      </c>
      <c r="F118" s="10">
        <v>65.900000000000006</v>
      </c>
      <c r="G118" s="10">
        <v>11.7</v>
      </c>
      <c r="H118" s="10">
        <v>0.42</v>
      </c>
      <c r="I118" s="10">
        <v>8.5299999999999994</v>
      </c>
      <c r="J118" s="10">
        <v>8.9600000000000009</v>
      </c>
      <c r="K118" s="10">
        <v>7.88</v>
      </c>
      <c r="L118" s="10">
        <v>0.89</v>
      </c>
      <c r="M118" s="10">
        <v>23</v>
      </c>
      <c r="N118" s="10">
        <v>41.2</v>
      </c>
    </row>
    <row r="119" spans="1:14" x14ac:dyDescent="0.15">
      <c r="A119">
        <v>24</v>
      </c>
      <c r="B119" t="s">
        <v>5</v>
      </c>
      <c r="C119" t="s">
        <v>9</v>
      </c>
      <c r="D119" t="s">
        <v>13</v>
      </c>
      <c r="E119" t="s">
        <v>12</v>
      </c>
      <c r="F119" s="10">
        <v>57.7</v>
      </c>
      <c r="G119" s="10">
        <v>6.59</v>
      </c>
      <c r="H119" s="10">
        <v>0.52</v>
      </c>
      <c r="I119" s="10">
        <v>16.600000000000001</v>
      </c>
      <c r="J119" s="10">
        <v>17.100000000000001</v>
      </c>
      <c r="K119" s="10">
        <v>13.7</v>
      </c>
      <c r="L119" s="10">
        <v>0.43</v>
      </c>
      <c r="M119" s="10">
        <v>25.9</v>
      </c>
      <c r="N119" s="10">
        <v>29.9</v>
      </c>
    </row>
    <row r="120" spans="1:14" x14ac:dyDescent="0.15">
      <c r="A120">
        <v>24</v>
      </c>
      <c r="B120" t="s">
        <v>5</v>
      </c>
      <c r="C120" t="s">
        <v>10</v>
      </c>
      <c r="D120" t="s">
        <v>13</v>
      </c>
      <c r="E120" t="s">
        <v>12</v>
      </c>
      <c r="F120" s="10">
        <v>70</v>
      </c>
      <c r="G120" s="10">
        <v>11.3</v>
      </c>
      <c r="H120" s="10">
        <v>0.63</v>
      </c>
      <c r="I120" s="10">
        <v>6.69</v>
      </c>
      <c r="J120" s="10">
        <v>7.33</v>
      </c>
      <c r="K120" s="10">
        <v>7.94</v>
      </c>
      <c r="L120" s="10">
        <v>0.95</v>
      </c>
      <c r="M120" s="10">
        <v>21.1</v>
      </c>
      <c r="N120" s="10">
        <v>47</v>
      </c>
    </row>
    <row r="121" spans="1:14" x14ac:dyDescent="0.15">
      <c r="A121">
        <v>26</v>
      </c>
      <c r="B121" t="s">
        <v>5</v>
      </c>
      <c r="C121" t="s">
        <v>6</v>
      </c>
      <c r="D121" t="s">
        <v>7</v>
      </c>
      <c r="E121" t="s">
        <v>8</v>
      </c>
      <c r="F121" s="10">
        <v>52.7</v>
      </c>
      <c r="G121" s="10">
        <v>12.3</v>
      </c>
      <c r="H121" s="10">
        <v>0.71</v>
      </c>
      <c r="I121" s="10">
        <v>23.6</v>
      </c>
      <c r="J121" s="10">
        <v>24.4</v>
      </c>
      <c r="K121" s="10">
        <v>4.47</v>
      </c>
      <c r="L121" s="10">
        <v>0.68</v>
      </c>
      <c r="M121" s="10">
        <v>14.9</v>
      </c>
      <c r="N121" s="10">
        <v>34.200000000000003</v>
      </c>
    </row>
    <row r="122" spans="1:14" x14ac:dyDescent="0.15">
      <c r="A122">
        <v>26</v>
      </c>
      <c r="B122" t="s">
        <v>5</v>
      </c>
      <c r="C122" t="s">
        <v>9</v>
      </c>
      <c r="D122" t="s">
        <v>7</v>
      </c>
      <c r="E122" t="s">
        <v>8</v>
      </c>
      <c r="F122" s="10">
        <v>52.5</v>
      </c>
      <c r="G122" s="10">
        <v>12.6</v>
      </c>
      <c r="H122" s="10">
        <v>1.1100000000000001</v>
      </c>
      <c r="I122" s="10">
        <v>22.2</v>
      </c>
      <c r="J122" s="10">
        <v>23.3</v>
      </c>
      <c r="K122" s="10">
        <v>7.07</v>
      </c>
      <c r="L122" s="10">
        <v>0.74</v>
      </c>
      <c r="M122" s="10">
        <v>17</v>
      </c>
      <c r="N122" s="10">
        <v>31.3</v>
      </c>
    </row>
    <row r="123" spans="1:14" x14ac:dyDescent="0.15">
      <c r="A123">
        <v>26</v>
      </c>
      <c r="B123" t="s">
        <v>5</v>
      </c>
      <c r="C123" t="s">
        <v>10</v>
      </c>
      <c r="D123" t="s">
        <v>7</v>
      </c>
      <c r="E123" t="s">
        <v>8</v>
      </c>
      <c r="F123" s="10">
        <v>49.5</v>
      </c>
      <c r="G123" s="10">
        <v>11.9</v>
      </c>
      <c r="H123" s="10">
        <v>0.96</v>
      </c>
      <c r="I123" s="10">
        <v>12.1</v>
      </c>
      <c r="J123" s="10">
        <v>13.1</v>
      </c>
      <c r="K123" s="10">
        <v>3.5</v>
      </c>
      <c r="L123" s="10">
        <v>1.07</v>
      </c>
      <c r="M123" s="10">
        <v>11.5</v>
      </c>
      <c r="N123" s="10">
        <v>34.6</v>
      </c>
    </row>
    <row r="124" spans="1:14" x14ac:dyDescent="0.15">
      <c r="A124">
        <v>26</v>
      </c>
      <c r="B124" t="s">
        <v>11</v>
      </c>
      <c r="C124" t="s">
        <v>6</v>
      </c>
      <c r="D124" t="s">
        <v>7</v>
      </c>
      <c r="E124" t="s">
        <v>12</v>
      </c>
      <c r="F124" s="10">
        <v>73.5</v>
      </c>
      <c r="G124" s="10">
        <v>7.66</v>
      </c>
      <c r="H124" s="10">
        <v>0.78</v>
      </c>
      <c r="I124" s="10">
        <v>12.9</v>
      </c>
      <c r="J124" s="10">
        <v>13.7</v>
      </c>
      <c r="K124" s="10">
        <v>2.88</v>
      </c>
      <c r="L124" s="10">
        <v>0.76</v>
      </c>
      <c r="M124" s="10">
        <v>19</v>
      </c>
      <c r="N124" s="10">
        <v>49.5</v>
      </c>
    </row>
    <row r="125" spans="1:14" x14ac:dyDescent="0.15">
      <c r="A125">
        <v>26</v>
      </c>
      <c r="B125" t="s">
        <v>11</v>
      </c>
      <c r="C125" t="s">
        <v>9</v>
      </c>
      <c r="D125" t="s">
        <v>7</v>
      </c>
      <c r="E125" t="s">
        <v>12</v>
      </c>
      <c r="F125" s="10">
        <v>55.1</v>
      </c>
      <c r="G125" s="10">
        <v>6.27</v>
      </c>
      <c r="H125" s="10">
        <v>1.22</v>
      </c>
      <c r="I125" s="10">
        <v>29.2</v>
      </c>
      <c r="J125" s="10">
        <v>30.5</v>
      </c>
      <c r="K125" s="10">
        <v>4.96</v>
      </c>
      <c r="L125" s="10">
        <v>0.64</v>
      </c>
      <c r="M125" s="10">
        <v>17.2</v>
      </c>
      <c r="N125" s="10">
        <v>33.700000000000003</v>
      </c>
    </row>
    <row r="126" spans="1:14" x14ac:dyDescent="0.15">
      <c r="A126">
        <v>26</v>
      </c>
      <c r="B126" t="s">
        <v>11</v>
      </c>
      <c r="C126" t="s">
        <v>10</v>
      </c>
      <c r="D126" t="s">
        <v>7</v>
      </c>
      <c r="E126" t="s">
        <v>12</v>
      </c>
      <c r="F126" s="10">
        <v>67.099999999999994</v>
      </c>
      <c r="G126" s="10">
        <v>12.5</v>
      </c>
      <c r="H126" s="10">
        <v>1.1599999999999999</v>
      </c>
      <c r="I126" s="10">
        <v>12.5</v>
      </c>
      <c r="J126" s="10">
        <v>13.7</v>
      </c>
      <c r="K126" s="10">
        <v>4.38</v>
      </c>
      <c r="L126" s="10">
        <v>0.9</v>
      </c>
      <c r="M126" s="10">
        <v>19</v>
      </c>
      <c r="N126" s="10">
        <v>43.8</v>
      </c>
    </row>
    <row r="127" spans="1:14" x14ac:dyDescent="0.15">
      <c r="A127">
        <v>27</v>
      </c>
      <c r="B127" t="s">
        <v>11</v>
      </c>
      <c r="C127" t="s">
        <v>6</v>
      </c>
      <c r="D127" t="s">
        <v>7</v>
      </c>
      <c r="E127" t="s">
        <v>8</v>
      </c>
      <c r="F127" s="10">
        <v>70.8</v>
      </c>
      <c r="G127" s="10">
        <v>15.7</v>
      </c>
      <c r="H127" s="10">
        <v>0.61</v>
      </c>
      <c r="I127" s="10">
        <v>6.82</v>
      </c>
      <c r="J127" s="10">
        <v>7.43</v>
      </c>
      <c r="K127" s="10">
        <v>3.41</v>
      </c>
      <c r="L127" s="10">
        <v>0.6</v>
      </c>
      <c r="M127" s="10">
        <v>21.3</v>
      </c>
      <c r="N127" s="10">
        <v>46</v>
      </c>
    </row>
    <row r="128" spans="1:14" x14ac:dyDescent="0.15">
      <c r="A128">
        <v>27</v>
      </c>
      <c r="B128" t="s">
        <v>11</v>
      </c>
      <c r="C128" t="s">
        <v>9</v>
      </c>
      <c r="D128" t="s">
        <v>7</v>
      </c>
      <c r="E128" t="s">
        <v>8</v>
      </c>
      <c r="F128" s="10">
        <v>73.099999999999994</v>
      </c>
      <c r="G128" s="10">
        <v>11.2</v>
      </c>
      <c r="H128" s="10">
        <v>0.57999999999999996</v>
      </c>
      <c r="I128" s="10">
        <v>9.4600000000000009</v>
      </c>
      <c r="J128" s="10">
        <v>10.1</v>
      </c>
      <c r="K128" s="10">
        <v>3.38</v>
      </c>
      <c r="L128" s="10">
        <v>0.6</v>
      </c>
      <c r="M128" s="10">
        <v>22.5</v>
      </c>
      <c r="N128" s="10">
        <v>47</v>
      </c>
    </row>
    <row r="129" spans="1:14" x14ac:dyDescent="0.15">
      <c r="A129">
        <v>27</v>
      </c>
      <c r="B129" t="s">
        <v>11</v>
      </c>
      <c r="C129" t="s">
        <v>10</v>
      </c>
      <c r="D129" t="s">
        <v>7</v>
      </c>
      <c r="E129" t="s">
        <v>8</v>
      </c>
      <c r="F129" s="10">
        <v>74</v>
      </c>
      <c r="G129" s="10">
        <v>17.8</v>
      </c>
      <c r="H129" s="10">
        <v>0.5</v>
      </c>
      <c r="I129" s="10">
        <v>3.22</v>
      </c>
      <c r="J129" s="10">
        <v>3.73</v>
      </c>
      <c r="K129" s="10">
        <v>3.04</v>
      </c>
      <c r="L129" s="10">
        <v>0.63</v>
      </c>
      <c r="M129" s="10">
        <v>24.5</v>
      </c>
      <c r="N129" s="10">
        <v>46</v>
      </c>
    </row>
    <row r="130" spans="1:14" x14ac:dyDescent="0.15">
      <c r="A130">
        <v>27</v>
      </c>
      <c r="B130" t="s">
        <v>5</v>
      </c>
      <c r="C130" t="s">
        <v>6</v>
      </c>
      <c r="D130" t="s">
        <v>7</v>
      </c>
      <c r="E130" t="s">
        <v>12</v>
      </c>
      <c r="F130" s="10">
        <v>66.599999999999994</v>
      </c>
      <c r="G130" s="10">
        <v>22.2</v>
      </c>
      <c r="H130" s="10">
        <v>0.35</v>
      </c>
      <c r="I130" s="10">
        <v>4.96</v>
      </c>
      <c r="J130" s="10">
        <v>5.32</v>
      </c>
      <c r="K130" s="10">
        <v>3.45</v>
      </c>
      <c r="L130" s="10">
        <v>0.35</v>
      </c>
      <c r="M130" s="10">
        <v>19.5</v>
      </c>
      <c r="N130" s="10">
        <v>43.3</v>
      </c>
    </row>
    <row r="131" spans="1:14" x14ac:dyDescent="0.15">
      <c r="A131">
        <v>27</v>
      </c>
      <c r="B131" t="s">
        <v>5</v>
      </c>
      <c r="C131" t="s">
        <v>9</v>
      </c>
      <c r="D131" t="s">
        <v>7</v>
      </c>
      <c r="E131" t="s">
        <v>12</v>
      </c>
      <c r="F131" s="10">
        <v>56.1</v>
      </c>
      <c r="G131" s="10">
        <v>22.5</v>
      </c>
      <c r="H131" s="10">
        <v>0.62</v>
      </c>
      <c r="I131" s="10">
        <v>8.61</v>
      </c>
      <c r="J131" s="10">
        <v>9.23</v>
      </c>
      <c r="K131" s="10">
        <v>5.27</v>
      </c>
      <c r="L131" s="10">
        <v>0.21</v>
      </c>
      <c r="M131" s="10">
        <v>18.5</v>
      </c>
      <c r="N131" s="10">
        <v>33.200000000000003</v>
      </c>
    </row>
    <row r="132" spans="1:14" x14ac:dyDescent="0.15">
      <c r="A132">
        <v>27</v>
      </c>
      <c r="B132" t="s">
        <v>5</v>
      </c>
      <c r="C132" t="s">
        <v>10</v>
      </c>
      <c r="D132" t="s">
        <v>7</v>
      </c>
      <c r="E132" t="s">
        <v>12</v>
      </c>
      <c r="F132" s="10">
        <v>63</v>
      </c>
      <c r="G132" s="10">
        <v>24.5</v>
      </c>
      <c r="H132" s="10">
        <v>0.63</v>
      </c>
      <c r="I132" s="10">
        <v>5.4</v>
      </c>
      <c r="J132" s="10">
        <v>6.04</v>
      </c>
      <c r="K132" s="10">
        <v>3.71</v>
      </c>
      <c r="L132" s="10">
        <v>0.35</v>
      </c>
      <c r="M132" s="10">
        <v>20.100000000000001</v>
      </c>
      <c r="N132" s="10">
        <v>39.200000000000003</v>
      </c>
    </row>
    <row r="133" spans="1:14" ht="14" thickBot="1" x14ac:dyDescent="0.2"/>
    <row r="134" spans="1:14" x14ac:dyDescent="0.15">
      <c r="E134" s="1" t="s">
        <v>22</v>
      </c>
      <c r="F134" s="5">
        <f t="shared" ref="F134:N134" si="0">_xlfn.AGGREGATE(1,7,F2:F132)</f>
        <v>57.745801526717571</v>
      </c>
      <c r="G134" s="5">
        <f t="shared" si="0"/>
        <v>11.173206106870229</v>
      </c>
      <c r="H134" s="5">
        <f t="shared" si="0"/>
        <v>0.7495419847328243</v>
      </c>
      <c r="I134" s="5">
        <f t="shared" si="0"/>
        <v>15.693740458015265</v>
      </c>
      <c r="J134" s="5">
        <f t="shared" si="0"/>
        <v>16.452366412213738</v>
      </c>
      <c r="K134" s="5">
        <f t="shared" si="0"/>
        <v>7.3910687022900783</v>
      </c>
      <c r="L134" s="5">
        <f t="shared" si="0"/>
        <v>0.45204580152671764</v>
      </c>
      <c r="M134" s="5">
        <f t="shared" si="0"/>
        <v>17.37908396946565</v>
      </c>
      <c r="N134" s="6">
        <f t="shared" si="0"/>
        <v>36.024427480916025</v>
      </c>
    </row>
    <row r="135" spans="1:14" x14ac:dyDescent="0.15">
      <c r="E135" s="2" t="s">
        <v>23</v>
      </c>
      <c r="F135" s="7">
        <f t="shared" ref="F135:N135" si="1">_xlfn.AGGREGATE(7,7,F2:F132)</f>
        <v>10.006561382351315</v>
      </c>
      <c r="G135" s="7">
        <f t="shared" si="1"/>
        <v>5.9062346806867509</v>
      </c>
      <c r="H135" s="7">
        <f t="shared" si="1"/>
        <v>0.44098118326404101</v>
      </c>
      <c r="I135" s="7">
        <f t="shared" si="1"/>
        <v>8.3089093365428628</v>
      </c>
      <c r="J135" s="7">
        <f t="shared" si="1"/>
        <v>8.4135012223542045</v>
      </c>
      <c r="K135" s="7">
        <f t="shared" si="1"/>
        <v>5.5544503642655627</v>
      </c>
      <c r="L135" s="7">
        <f t="shared" si="1"/>
        <v>0.35251018234274345</v>
      </c>
      <c r="M135" s="7">
        <f t="shared" si="1"/>
        <v>4.5237527733545839</v>
      </c>
      <c r="N135" s="8">
        <f t="shared" si="1"/>
        <v>9.5254565132116831</v>
      </c>
    </row>
    <row r="136" spans="1:14" x14ac:dyDescent="0.15">
      <c r="E136" s="2" t="s">
        <v>24</v>
      </c>
      <c r="F136" s="7">
        <f t="shared" ref="F136:N136" si="2">_xlfn.AGGREGATE(4,7,F2:F132)</f>
        <v>75.2</v>
      </c>
      <c r="G136" s="7">
        <f t="shared" si="2"/>
        <v>34.700000000000003</v>
      </c>
      <c r="H136" s="7">
        <f t="shared" si="2"/>
        <v>2.4900000000000002</v>
      </c>
      <c r="I136" s="7">
        <f t="shared" si="2"/>
        <v>39.200000000000003</v>
      </c>
      <c r="J136" s="7">
        <f t="shared" si="2"/>
        <v>39.799999999999997</v>
      </c>
      <c r="K136" s="7">
        <f t="shared" si="2"/>
        <v>32.200000000000003</v>
      </c>
      <c r="L136" s="7">
        <f t="shared" si="2"/>
        <v>2.1800000000000002</v>
      </c>
      <c r="M136" s="7">
        <f t="shared" si="2"/>
        <v>30.4</v>
      </c>
      <c r="N136" s="8">
        <f t="shared" si="2"/>
        <v>56.3</v>
      </c>
    </row>
    <row r="137" spans="1:14" ht="14" thickBot="1" x14ac:dyDescent="0.2">
      <c r="E137" s="3" t="s">
        <v>25</v>
      </c>
      <c r="F137" s="4">
        <f t="shared" ref="F137:N137" si="3">_xlfn.AGGREGATE(5,7,F2:F132)</f>
        <v>35.1</v>
      </c>
      <c r="G137" s="4">
        <f t="shared" si="3"/>
        <v>3.32</v>
      </c>
      <c r="H137" s="4">
        <f t="shared" si="3"/>
        <v>0.09</v>
      </c>
      <c r="I137" s="4">
        <f t="shared" si="3"/>
        <v>3.22</v>
      </c>
      <c r="J137" s="4">
        <f t="shared" si="3"/>
        <v>3.73</v>
      </c>
      <c r="K137" s="4">
        <f t="shared" si="3"/>
        <v>1.53</v>
      </c>
      <c r="L137" s="4">
        <f t="shared" si="3"/>
        <v>6.4000000000000001E-2</v>
      </c>
      <c r="M137" s="4">
        <f t="shared" si="3"/>
        <v>7.47</v>
      </c>
      <c r="N137" s="9">
        <f t="shared" si="3"/>
        <v>15.4</v>
      </c>
    </row>
  </sheetData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9E78-D551-F84B-9E3D-1537FF6CD7C0}">
  <dimension ref="A1:G37"/>
  <sheetViews>
    <sheetView workbookViewId="0">
      <selection activeCell="A2" sqref="A2"/>
    </sheetView>
  </sheetViews>
  <sheetFormatPr baseColWidth="10" defaultColWidth="13.83203125" defaultRowHeight="13" x14ac:dyDescent="0.15"/>
  <cols>
    <col min="1" max="1" width="13.6640625" bestFit="1" customWidth="1"/>
    <col min="2" max="2" width="33.6640625" bestFit="1" customWidth="1"/>
    <col min="3" max="3" width="10.33203125" bestFit="1" customWidth="1"/>
    <col min="4" max="4" width="10.83203125" bestFit="1" customWidth="1"/>
    <col min="5" max="5" width="8.6640625" bestFit="1" customWidth="1"/>
    <col min="6" max="6" width="8.83203125" bestFit="1" customWidth="1"/>
    <col min="7" max="7" width="9.5" bestFit="1" customWidth="1"/>
  </cols>
  <sheetData>
    <row r="1" spans="1:7" ht="15" x14ac:dyDescent="0.2">
      <c r="A1" s="12" t="s">
        <v>27</v>
      </c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33</v>
      </c>
    </row>
    <row r="2" spans="1:7" x14ac:dyDescent="0.15">
      <c r="A2" t="s">
        <v>21</v>
      </c>
      <c r="B2" t="s">
        <v>34</v>
      </c>
      <c r="C2" s="13">
        <v>37.118181818181597</v>
      </c>
      <c r="D2" s="13">
        <v>1.67750998067023</v>
      </c>
      <c r="E2" s="13">
        <v>52.678162509940897</v>
      </c>
      <c r="F2" s="13">
        <v>22.126951401714798</v>
      </c>
      <c r="G2" s="14">
        <v>2.4526297597183801E-28</v>
      </c>
    </row>
    <row r="3" spans="1:7" x14ac:dyDescent="0.15">
      <c r="A3" t="s">
        <v>21</v>
      </c>
      <c r="B3" t="s">
        <v>35</v>
      </c>
      <c r="C3" s="13">
        <v>-8.9318181818180893</v>
      </c>
      <c r="D3" s="13">
        <v>1.6337224555117</v>
      </c>
      <c r="E3" s="13">
        <v>103.95798458536601</v>
      </c>
      <c r="F3" s="13">
        <v>-5.4671576262447701</v>
      </c>
      <c r="G3" s="14">
        <v>3.1614209573796602E-7</v>
      </c>
    </row>
    <row r="4" spans="1:7" x14ac:dyDescent="0.15">
      <c r="A4" t="s">
        <v>21</v>
      </c>
      <c r="B4" t="s">
        <v>36</v>
      </c>
      <c r="C4" s="13">
        <v>5.5045454545455499</v>
      </c>
      <c r="D4" s="13">
        <v>1.63372245551169</v>
      </c>
      <c r="E4" s="13">
        <v>103.957984586892</v>
      </c>
      <c r="F4" s="13">
        <v>3.3693271681336401</v>
      </c>
      <c r="G4" s="14">
        <v>1.05812193804379E-3</v>
      </c>
    </row>
    <row r="5" spans="1:7" x14ac:dyDescent="0.15">
      <c r="A5" t="s">
        <v>21</v>
      </c>
      <c r="B5" t="s">
        <v>37</v>
      </c>
      <c r="C5" s="13">
        <v>2.2727272727420499E-2</v>
      </c>
      <c r="D5" s="13">
        <v>1.6337224555117</v>
      </c>
      <c r="E5" s="13">
        <v>103.957984592625</v>
      </c>
      <c r="F5" s="13">
        <v>1.39113425605098E-2</v>
      </c>
      <c r="G5" s="14">
        <v>0.98892737526978103</v>
      </c>
    </row>
    <row r="6" spans="1:7" x14ac:dyDescent="0.15">
      <c r="A6" t="s">
        <v>21</v>
      </c>
      <c r="B6" t="s">
        <v>38</v>
      </c>
      <c r="C6" s="13">
        <v>1.1636363636361999</v>
      </c>
      <c r="D6" s="13">
        <v>2.3104324537381098</v>
      </c>
      <c r="E6" s="13">
        <v>103.957984594962</v>
      </c>
      <c r="F6" s="13">
        <v>0.50364439858586596</v>
      </c>
      <c r="G6" s="14">
        <v>0.615576877112055</v>
      </c>
    </row>
    <row r="7" spans="1:7" x14ac:dyDescent="0.15">
      <c r="A7" t="s">
        <v>21</v>
      </c>
      <c r="B7" t="s">
        <v>39</v>
      </c>
      <c r="C7" s="13">
        <v>-1.0020076147297301</v>
      </c>
      <c r="D7" s="13">
        <v>2.3264595932799099</v>
      </c>
      <c r="E7" s="13">
        <v>104.03091073671401</v>
      </c>
      <c r="F7" s="13">
        <v>-0.430700630960486</v>
      </c>
      <c r="G7" s="14">
        <v>0.66757710524681102</v>
      </c>
    </row>
    <row r="8" spans="1:7" x14ac:dyDescent="0.15">
      <c r="A8" t="s">
        <v>20</v>
      </c>
      <c r="B8" t="s">
        <v>34</v>
      </c>
      <c r="C8" s="13">
        <v>17.990909090909</v>
      </c>
      <c r="D8" s="13">
        <v>0.97568360762378104</v>
      </c>
      <c r="E8" s="13">
        <v>34.9636919174635</v>
      </c>
      <c r="F8" s="13">
        <v>18.439286004532601</v>
      </c>
      <c r="G8" s="14">
        <v>1.3618531068380901E-19</v>
      </c>
    </row>
    <row r="9" spans="1:7" x14ac:dyDescent="0.15">
      <c r="A9" t="s">
        <v>20</v>
      </c>
      <c r="B9" t="s">
        <v>35</v>
      </c>
      <c r="C9" s="13">
        <v>-0.78772727272727405</v>
      </c>
      <c r="D9" s="13">
        <v>0.72838661255999304</v>
      </c>
      <c r="E9" s="13">
        <v>104.015602728123</v>
      </c>
      <c r="F9" s="13">
        <v>-1.0814686310045201</v>
      </c>
      <c r="G9" s="14">
        <v>0.28198965813384402</v>
      </c>
    </row>
    <row r="10" spans="1:7" x14ac:dyDescent="0.15">
      <c r="A10" t="s">
        <v>20</v>
      </c>
      <c r="B10" t="s">
        <v>36</v>
      </c>
      <c r="C10" s="13">
        <v>-0.81818181818180502</v>
      </c>
      <c r="D10" s="13">
        <v>0.72838661255999304</v>
      </c>
      <c r="E10" s="13">
        <v>104.015602726621</v>
      </c>
      <c r="F10" s="13">
        <v>-1.1232795936572999</v>
      </c>
      <c r="G10" s="14">
        <v>0.26390469418477203</v>
      </c>
    </row>
    <row r="11" spans="1:7" x14ac:dyDescent="0.15">
      <c r="A11" t="s">
        <v>20</v>
      </c>
      <c r="B11" t="s">
        <v>37</v>
      </c>
      <c r="C11" s="13">
        <v>-0.63181818181816896</v>
      </c>
      <c r="D11" s="13">
        <v>0.72838661255999304</v>
      </c>
      <c r="E11" s="13">
        <v>104.015602719814</v>
      </c>
      <c r="F11" s="13">
        <v>-0.86742146399091002</v>
      </c>
      <c r="G11" s="14">
        <v>0.387707870052931</v>
      </c>
    </row>
    <row r="12" spans="1:7" x14ac:dyDescent="0.15">
      <c r="A12" t="s">
        <v>20</v>
      </c>
      <c r="B12" t="s">
        <v>38</v>
      </c>
      <c r="C12" s="13">
        <v>-1.31818181818232E-2</v>
      </c>
      <c r="D12" s="13">
        <v>1.0300942261333399</v>
      </c>
      <c r="E12" s="13">
        <v>104.015602724814</v>
      </c>
      <c r="F12" s="13">
        <v>-1.2796711065262201E-2</v>
      </c>
      <c r="G12" s="14">
        <v>0.98981449293425405</v>
      </c>
    </row>
    <row r="13" spans="1:7" x14ac:dyDescent="0.15">
      <c r="A13" t="s">
        <v>20</v>
      </c>
      <c r="B13" t="s">
        <v>39</v>
      </c>
      <c r="C13" s="13">
        <v>1.37620261489998</v>
      </c>
      <c r="D13" s="13">
        <v>1.03733861667593</v>
      </c>
      <c r="E13" s="13">
        <v>104.050202089265</v>
      </c>
      <c r="F13" s="13">
        <v>1.3266667149728899</v>
      </c>
      <c r="G13" s="14">
        <v>0.18752327002904901</v>
      </c>
    </row>
    <row r="14" spans="1:7" x14ac:dyDescent="0.15">
      <c r="A14" t="s">
        <v>19</v>
      </c>
      <c r="B14" t="s">
        <v>34</v>
      </c>
      <c r="C14" s="13">
        <v>7.5036363636362999</v>
      </c>
      <c r="D14" s="13">
        <v>1.1507316084221699</v>
      </c>
      <c r="E14" s="13">
        <v>31.942215189539699</v>
      </c>
      <c r="F14" s="13">
        <v>6.52075280518706</v>
      </c>
      <c r="G14" s="14">
        <v>2.4453267203473098E-7</v>
      </c>
    </row>
    <row r="15" spans="1:7" x14ac:dyDescent="0.15">
      <c r="A15" t="s">
        <v>19</v>
      </c>
      <c r="B15" t="s">
        <v>35</v>
      </c>
      <c r="C15" s="13">
        <v>2.2872727272727298</v>
      </c>
      <c r="D15" s="13">
        <v>0.78535170308576496</v>
      </c>
      <c r="E15" s="13">
        <v>104.008765952666</v>
      </c>
      <c r="F15" s="13">
        <v>2.9124183703755802</v>
      </c>
      <c r="G15" s="14">
        <v>4.38959799117655E-3</v>
      </c>
    </row>
    <row r="16" spans="1:7" x14ac:dyDescent="0.15">
      <c r="A16" t="s">
        <v>19</v>
      </c>
      <c r="B16" t="s">
        <v>36</v>
      </c>
      <c r="C16" s="13">
        <v>-2.2068181818181798</v>
      </c>
      <c r="D16" s="13">
        <v>0.78535170308576496</v>
      </c>
      <c r="E16" s="13">
        <v>104.00876596022999</v>
      </c>
      <c r="F16" s="13">
        <v>-2.8099744014653001</v>
      </c>
      <c r="G16" s="14">
        <v>5.9205709576147601E-3</v>
      </c>
    </row>
    <row r="17" spans="1:7" x14ac:dyDescent="0.15">
      <c r="A17" t="s">
        <v>19</v>
      </c>
      <c r="B17" t="s">
        <v>37</v>
      </c>
      <c r="C17" s="13">
        <v>-0.63409090909090704</v>
      </c>
      <c r="D17" s="13">
        <v>0.78535170308576496</v>
      </c>
      <c r="E17" s="13">
        <v>104.008765955315</v>
      </c>
      <c r="F17" s="13">
        <v>-0.80739738208941103</v>
      </c>
      <c r="G17" s="14">
        <v>0.42128018472482298</v>
      </c>
    </row>
    <row r="18" spans="1:7" x14ac:dyDescent="0.15">
      <c r="A18" t="s">
        <v>19</v>
      </c>
      <c r="B18" t="s">
        <v>38</v>
      </c>
      <c r="C18" s="13">
        <v>-1.40909090909066E-2</v>
      </c>
      <c r="D18" s="13">
        <v>1.1106550297366999</v>
      </c>
      <c r="E18" s="13">
        <v>104.00876595131101</v>
      </c>
      <c r="F18" s="13">
        <v>-1.2687025866390899E-2</v>
      </c>
      <c r="G18" s="14">
        <v>0.98990179341335405</v>
      </c>
    </row>
    <row r="19" spans="1:7" x14ac:dyDescent="0.15">
      <c r="A19" t="s">
        <v>19</v>
      </c>
      <c r="B19" t="s">
        <v>39</v>
      </c>
      <c r="C19" s="13">
        <v>0.84448940889509505</v>
      </c>
      <c r="D19" s="13">
        <v>1.1184849927242799</v>
      </c>
      <c r="E19" s="13">
        <v>104.03645239812001</v>
      </c>
      <c r="F19" s="13">
        <v>0.75502971822463105</v>
      </c>
      <c r="G19" s="14">
        <v>0.45193701967752098</v>
      </c>
    </row>
    <row r="20" spans="1:7" x14ac:dyDescent="0.15">
      <c r="A20" t="s">
        <v>17</v>
      </c>
      <c r="B20" t="s">
        <v>34</v>
      </c>
      <c r="C20" s="13">
        <v>16.1063636363636</v>
      </c>
      <c r="D20" s="13">
        <v>1.44912352466061</v>
      </c>
      <c r="E20" s="13">
        <v>43.095961739995097</v>
      </c>
      <c r="F20" s="13">
        <v>11.1145553586509</v>
      </c>
      <c r="G20" s="14">
        <v>3.0792015356843702E-14</v>
      </c>
    </row>
    <row r="21" spans="1:7" x14ac:dyDescent="0.15">
      <c r="A21" t="s">
        <v>17</v>
      </c>
      <c r="B21" t="s">
        <v>35</v>
      </c>
      <c r="C21" s="13">
        <v>5.3000000000000096</v>
      </c>
      <c r="D21" s="13">
        <v>1.2662832420022201</v>
      </c>
      <c r="E21" s="13">
        <v>103.93425035450301</v>
      </c>
      <c r="F21" s="13">
        <v>4.1854774857635899</v>
      </c>
      <c r="G21" s="14">
        <v>5.96860813252711E-5</v>
      </c>
    </row>
    <row r="22" spans="1:7" x14ac:dyDescent="0.15">
      <c r="A22" t="s">
        <v>17</v>
      </c>
      <c r="B22" t="s">
        <v>36</v>
      </c>
      <c r="C22" s="13">
        <v>-5.6159090909090903</v>
      </c>
      <c r="D22" s="13">
        <v>1.2662832420022201</v>
      </c>
      <c r="E22" s="13">
        <v>103.93425035251001</v>
      </c>
      <c r="F22" s="13">
        <v>-4.4349549173764196</v>
      </c>
      <c r="G22" s="14">
        <v>2.2937659742602499E-5</v>
      </c>
    </row>
    <row r="23" spans="1:7" x14ac:dyDescent="0.15">
      <c r="A23" t="s">
        <v>17</v>
      </c>
      <c r="B23" t="s">
        <v>37</v>
      </c>
      <c r="C23" s="13">
        <v>-1.3600000000000101</v>
      </c>
      <c r="D23" s="13">
        <v>1.2662832420022201</v>
      </c>
      <c r="E23" s="13">
        <v>103.934250358665</v>
      </c>
      <c r="F23" s="13">
        <v>-1.0740093171016001</v>
      </c>
      <c r="G23" s="14">
        <v>0.28530566050703898</v>
      </c>
    </row>
    <row r="24" spans="1:7" x14ac:dyDescent="0.15">
      <c r="A24" t="s">
        <v>17</v>
      </c>
      <c r="B24" t="s">
        <v>38</v>
      </c>
      <c r="C24" s="13">
        <v>2.1709090909090998</v>
      </c>
      <c r="D24" s="13">
        <v>1.79079493464531</v>
      </c>
      <c r="E24" s="13">
        <v>103.934250351925</v>
      </c>
      <c r="F24" s="13">
        <v>1.2122600130869099</v>
      </c>
      <c r="G24" s="14">
        <v>0.228161383662115</v>
      </c>
    </row>
    <row r="25" spans="1:7" x14ac:dyDescent="0.15">
      <c r="A25" t="s">
        <v>17</v>
      </c>
      <c r="B25" t="s">
        <v>39</v>
      </c>
      <c r="C25" s="13">
        <v>0.15018901179269001</v>
      </c>
      <c r="D25" s="13">
        <v>1.80330823873795</v>
      </c>
      <c r="E25" s="13">
        <v>103.98712216973701</v>
      </c>
      <c r="F25" s="13">
        <v>8.3285269021894801E-2</v>
      </c>
      <c r="G25" s="14">
        <v>0.93378482875160396</v>
      </c>
    </row>
    <row r="26" spans="1:7" x14ac:dyDescent="0.15">
      <c r="A26" t="s">
        <v>16</v>
      </c>
      <c r="B26" t="s">
        <v>34</v>
      </c>
      <c r="C26" s="13">
        <v>0.56136363636362796</v>
      </c>
      <c r="D26" s="13">
        <v>9.1430519423778903E-2</v>
      </c>
      <c r="E26" s="13">
        <v>36.499857418806101</v>
      </c>
      <c r="F26" s="13">
        <v>6.1397839572770803</v>
      </c>
      <c r="G26" s="14">
        <v>4.2837776129847298E-7</v>
      </c>
    </row>
    <row r="27" spans="1:7" x14ac:dyDescent="0.15">
      <c r="A27" t="s">
        <v>16</v>
      </c>
      <c r="B27" t="s">
        <v>35</v>
      </c>
      <c r="C27" s="13">
        <v>0.29227272727272802</v>
      </c>
      <c r="D27" s="13">
        <v>7.0816759005514096E-2</v>
      </c>
      <c r="E27" s="13">
        <v>104.02070225488301</v>
      </c>
      <c r="F27" s="13">
        <v>4.1271689269198299</v>
      </c>
      <c r="G27" s="14">
        <v>7.4227470805034301E-5</v>
      </c>
    </row>
    <row r="28" spans="1:7" x14ac:dyDescent="0.15">
      <c r="A28" t="s">
        <v>16</v>
      </c>
      <c r="B28" t="s">
        <v>36</v>
      </c>
      <c r="C28" s="13">
        <v>0.33181818181818201</v>
      </c>
      <c r="D28" s="13">
        <v>7.0816759005514096E-2</v>
      </c>
      <c r="E28" s="13">
        <v>104.020702254363</v>
      </c>
      <c r="F28" s="13">
        <v>4.6855883618218899</v>
      </c>
      <c r="G28" s="14">
        <v>8.4835865442552803E-6</v>
      </c>
    </row>
    <row r="29" spans="1:7" x14ac:dyDescent="0.15">
      <c r="A29" t="s">
        <v>16</v>
      </c>
      <c r="B29" t="s">
        <v>37</v>
      </c>
      <c r="C29" s="13">
        <v>2.4545454545453E-2</v>
      </c>
      <c r="D29" s="13">
        <v>7.0816759005514096E-2</v>
      </c>
      <c r="E29" s="13">
        <v>104.02070225382199</v>
      </c>
      <c r="F29" s="13">
        <v>0.346605166490911</v>
      </c>
      <c r="G29" s="14">
        <v>0.72958812604466605</v>
      </c>
    </row>
    <row r="30" spans="1:7" x14ac:dyDescent="0.15">
      <c r="A30" t="s">
        <v>16</v>
      </c>
      <c r="B30" t="s">
        <v>38</v>
      </c>
      <c r="C30" s="13">
        <v>-5.6818181818180498E-2</v>
      </c>
      <c r="D30" s="13">
        <v>0.100150021028905</v>
      </c>
      <c r="E30" s="13">
        <v>104.020702258463</v>
      </c>
      <c r="F30" s="13">
        <v>-0.567330702824134</v>
      </c>
      <c r="G30" s="14">
        <v>0.57171187602076601</v>
      </c>
    </row>
    <row r="31" spans="1:7" x14ac:dyDescent="0.15">
      <c r="A31" t="s">
        <v>16</v>
      </c>
      <c r="B31" t="s">
        <v>39</v>
      </c>
      <c r="C31" s="13">
        <v>-0.141722605126541</v>
      </c>
      <c r="D31" s="13">
        <v>0.10085349679627</v>
      </c>
      <c r="E31" s="13">
        <v>104.05872925873901</v>
      </c>
      <c r="F31" s="13">
        <v>-1.4052324374317899</v>
      </c>
      <c r="G31" s="14">
        <v>0.16293062645629</v>
      </c>
    </row>
    <row r="32" spans="1:7" x14ac:dyDescent="0.15">
      <c r="A32" t="s">
        <v>15</v>
      </c>
      <c r="B32" t="s">
        <v>34</v>
      </c>
      <c r="C32" s="13">
        <v>10.2127272727273</v>
      </c>
      <c r="D32" s="13">
        <v>1.2089695864366501</v>
      </c>
      <c r="E32" s="13">
        <v>45.913565032455402</v>
      </c>
      <c r="F32" s="13">
        <v>8.4474641771828995</v>
      </c>
      <c r="G32" s="14">
        <v>6.62968439041298E-11</v>
      </c>
    </row>
    <row r="33" spans="1:7" x14ac:dyDescent="0.15">
      <c r="A33" t="s">
        <v>15</v>
      </c>
      <c r="B33" t="s">
        <v>35</v>
      </c>
      <c r="C33" s="13">
        <v>-0.67681818181817999</v>
      </c>
      <c r="D33" s="13">
        <v>1.0943830840503901</v>
      </c>
      <c r="E33" s="13">
        <v>104.03793820741301</v>
      </c>
      <c r="F33" s="13">
        <v>-0.61844722536575603</v>
      </c>
      <c r="G33" s="14">
        <v>0.53763222582904302</v>
      </c>
    </row>
    <row r="34" spans="1:7" x14ac:dyDescent="0.15">
      <c r="A34" t="s">
        <v>15</v>
      </c>
      <c r="B34" t="s">
        <v>36</v>
      </c>
      <c r="C34" s="13">
        <v>2.9327272727272802</v>
      </c>
      <c r="D34" s="13">
        <v>1.0943830840503901</v>
      </c>
      <c r="E34" s="13">
        <v>104.03793820916</v>
      </c>
      <c r="F34" s="13">
        <v>2.6797995285828602</v>
      </c>
      <c r="G34" s="14">
        <v>8.5656800358291599E-3</v>
      </c>
    </row>
    <row r="35" spans="1:7" x14ac:dyDescent="0.15">
      <c r="A35" t="s">
        <v>15</v>
      </c>
      <c r="B35" t="s">
        <v>37</v>
      </c>
      <c r="C35" s="13">
        <v>0.88545454545454905</v>
      </c>
      <c r="D35" s="13">
        <v>1.0943830840503901</v>
      </c>
      <c r="E35" s="13">
        <v>104.037938205157</v>
      </c>
      <c r="F35" s="13">
        <v>0.80909012425285498</v>
      </c>
      <c r="G35" s="14">
        <v>0.42030978824832899</v>
      </c>
    </row>
    <row r="36" spans="1:7" x14ac:dyDescent="0.15">
      <c r="A36" t="s">
        <v>15</v>
      </c>
      <c r="B36" t="s">
        <v>38</v>
      </c>
      <c r="C36" s="13">
        <v>-1.59318181818182</v>
      </c>
      <c r="D36" s="13">
        <v>1.54769139989575</v>
      </c>
      <c r="E36" s="13">
        <v>104.03793820060901</v>
      </c>
      <c r="F36" s="13">
        <v>-1.02939243462174</v>
      </c>
      <c r="G36" s="14">
        <v>0.305682546598815</v>
      </c>
    </row>
    <row r="37" spans="1:7" x14ac:dyDescent="0.15">
      <c r="A37" t="s">
        <v>15</v>
      </c>
      <c r="B37" t="s">
        <v>39</v>
      </c>
      <c r="C37" s="13">
        <v>0.378223523003344</v>
      </c>
      <c r="D37" s="13">
        <v>1.55848411519274</v>
      </c>
      <c r="E37" s="13">
        <v>104.096219242741</v>
      </c>
      <c r="F37" s="13">
        <v>0.24268680015167801</v>
      </c>
      <c r="G37" s="14">
        <v>0.808725568102591</v>
      </c>
    </row>
  </sheetData>
  <conditionalFormatting sqref="A2:G37">
    <cfRule type="expression" dxfId="15" priority="1">
      <formula>$G2&lt;0.05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DE9F-65D7-854F-9360-20D86013AA46}">
  <dimension ref="A1:H19"/>
  <sheetViews>
    <sheetView workbookViewId="0">
      <selection activeCell="A2" sqref="A2"/>
    </sheetView>
  </sheetViews>
  <sheetFormatPr baseColWidth="10" defaultColWidth="18.6640625" defaultRowHeight="13" x14ac:dyDescent="0.15"/>
  <cols>
    <col min="1" max="1" width="13.6640625" bestFit="1" customWidth="1"/>
    <col min="2" max="2" width="17.33203125" bestFit="1" customWidth="1"/>
    <col min="3" max="3" width="9.6640625" bestFit="1" customWidth="1"/>
    <col min="4" max="4" width="10.33203125" bestFit="1" customWidth="1"/>
    <col min="5" max="5" width="9.33203125" bestFit="1" customWidth="1"/>
    <col min="6" max="6" width="8.83203125" bestFit="1" customWidth="1"/>
    <col min="7" max="7" width="9" bestFit="1" customWidth="1"/>
    <col min="8" max="8" width="8" bestFit="1" customWidth="1"/>
  </cols>
  <sheetData>
    <row r="1" spans="1:8" ht="15" x14ac:dyDescent="0.2">
      <c r="A1" s="12" t="s">
        <v>27</v>
      </c>
      <c r="B1" s="12" t="s">
        <v>40</v>
      </c>
      <c r="C1" s="12" t="s">
        <v>41</v>
      </c>
      <c r="D1" s="12" t="s">
        <v>42</v>
      </c>
      <c r="E1" s="12" t="s">
        <v>43</v>
      </c>
      <c r="F1" s="12" t="s">
        <v>44</v>
      </c>
      <c r="G1" s="12" t="s">
        <v>45</v>
      </c>
      <c r="H1" s="12" t="s">
        <v>46</v>
      </c>
    </row>
    <row r="2" spans="1:8" x14ac:dyDescent="0.15">
      <c r="A2" t="s">
        <v>21</v>
      </c>
      <c r="B2" t="s">
        <v>1</v>
      </c>
      <c r="C2" s="13">
        <v>3960.0644148024699</v>
      </c>
      <c r="D2" s="13">
        <v>1980.0322074012399</v>
      </c>
      <c r="E2" s="13">
        <v>2</v>
      </c>
      <c r="F2" s="13">
        <v>104.006378068389</v>
      </c>
      <c r="G2" s="13">
        <v>67.4408464544113</v>
      </c>
      <c r="H2" s="14">
        <v>1.6590321693537399E-19</v>
      </c>
    </row>
    <row r="3" spans="1:8" x14ac:dyDescent="0.15">
      <c r="A3" t="s">
        <v>21</v>
      </c>
      <c r="B3" t="s">
        <v>0</v>
      </c>
      <c r="C3" s="13">
        <v>0.191866505427117</v>
      </c>
      <c r="D3" s="13">
        <v>0.191866505427117</v>
      </c>
      <c r="E3" s="13">
        <v>1</v>
      </c>
      <c r="F3" s="13">
        <v>104.006831076419</v>
      </c>
      <c r="G3" s="13">
        <v>6.5350651791860302E-3</v>
      </c>
      <c r="H3" s="14">
        <v>0.93572474948857398</v>
      </c>
    </row>
    <row r="4" spans="1:8" x14ac:dyDescent="0.15">
      <c r="A4" t="s">
        <v>21</v>
      </c>
      <c r="B4" t="s">
        <v>47</v>
      </c>
      <c r="C4" s="13">
        <v>25.5077237212593</v>
      </c>
      <c r="D4" s="13">
        <v>12.7538618606296</v>
      </c>
      <c r="E4" s="13">
        <v>2</v>
      </c>
      <c r="F4" s="13">
        <v>104.006378070922</v>
      </c>
      <c r="G4" s="13">
        <v>0.434402650738901</v>
      </c>
      <c r="H4" s="14">
        <v>0.64882105423620196</v>
      </c>
    </row>
    <row r="5" spans="1:8" x14ac:dyDescent="0.15">
      <c r="A5" t="s">
        <v>20</v>
      </c>
      <c r="B5" t="s">
        <v>1</v>
      </c>
      <c r="C5" s="13">
        <v>15.934434336042701</v>
      </c>
      <c r="D5" s="13">
        <v>7.9672171680213699</v>
      </c>
      <c r="E5" s="13">
        <v>2</v>
      </c>
      <c r="F5" s="13">
        <v>104.038561901663</v>
      </c>
      <c r="G5" s="13">
        <v>1.36518044870292</v>
      </c>
      <c r="H5" s="14">
        <v>0.25986991451056202</v>
      </c>
    </row>
    <row r="6" spans="1:8" x14ac:dyDescent="0.15">
      <c r="A6" t="s">
        <v>20</v>
      </c>
      <c r="B6" t="s">
        <v>0</v>
      </c>
      <c r="C6" s="13">
        <v>1.0297580992897499</v>
      </c>
      <c r="D6" s="13">
        <v>1.0297580992897499</v>
      </c>
      <c r="E6" s="13">
        <v>1</v>
      </c>
      <c r="F6" s="13">
        <v>104.03877771546399</v>
      </c>
      <c r="G6" s="13">
        <v>0.17644876427950701</v>
      </c>
      <c r="H6" s="14">
        <v>0.675309296083907</v>
      </c>
    </row>
    <row r="7" spans="1:8" x14ac:dyDescent="0.15">
      <c r="A7" t="s">
        <v>20</v>
      </c>
      <c r="B7" t="s">
        <v>47</v>
      </c>
      <c r="C7" s="13">
        <v>13.764131768996201</v>
      </c>
      <c r="D7" s="13">
        <v>6.8820658844981004</v>
      </c>
      <c r="E7" s="13">
        <v>2</v>
      </c>
      <c r="F7" s="13">
        <v>104.038561900635</v>
      </c>
      <c r="G7" s="13">
        <v>1.17924007769145</v>
      </c>
      <c r="H7" s="14">
        <v>0.31158832293307298</v>
      </c>
    </row>
    <row r="8" spans="1:8" x14ac:dyDescent="0.15">
      <c r="A8" t="s">
        <v>19</v>
      </c>
      <c r="B8" t="s">
        <v>1</v>
      </c>
      <c r="C8" s="13">
        <v>360.65289743109298</v>
      </c>
      <c r="D8" s="13">
        <v>180.32644871554601</v>
      </c>
      <c r="E8" s="13">
        <v>2</v>
      </c>
      <c r="F8" s="13">
        <v>104.027137784011</v>
      </c>
      <c r="G8" s="13">
        <v>26.578983346156001</v>
      </c>
      <c r="H8" s="14">
        <v>4.7402491161745805E-10</v>
      </c>
    </row>
    <row r="9" spans="1:8" x14ac:dyDescent="0.15">
      <c r="A9" t="s">
        <v>19</v>
      </c>
      <c r="B9" t="s">
        <v>0</v>
      </c>
      <c r="C9" s="13">
        <v>4.1733199370012999</v>
      </c>
      <c r="D9" s="13">
        <v>4.1733199370012999</v>
      </c>
      <c r="E9" s="13">
        <v>1</v>
      </c>
      <c r="F9" s="13">
        <v>104.027310618508</v>
      </c>
      <c r="G9" s="13">
        <v>0.61512108675035204</v>
      </c>
      <c r="H9" s="14">
        <v>0.43464840734445398</v>
      </c>
    </row>
    <row r="10" spans="1:8" x14ac:dyDescent="0.15">
      <c r="A10" t="s">
        <v>19</v>
      </c>
      <c r="B10" t="s">
        <v>47</v>
      </c>
      <c r="C10" s="13">
        <v>5.2201157312115596</v>
      </c>
      <c r="D10" s="13">
        <v>2.6100578656057798</v>
      </c>
      <c r="E10" s="13">
        <v>2</v>
      </c>
      <c r="F10" s="13">
        <v>104.027137787341</v>
      </c>
      <c r="G10" s="13">
        <v>0.384706098504001</v>
      </c>
      <c r="H10" s="14">
        <v>0.68161494256939503</v>
      </c>
    </row>
    <row r="11" spans="1:8" x14ac:dyDescent="0.15">
      <c r="A11" t="s">
        <v>17</v>
      </c>
      <c r="B11" t="s">
        <v>1</v>
      </c>
      <c r="C11" s="13">
        <v>3093.3531821851898</v>
      </c>
      <c r="D11" s="13">
        <v>1546.6765910925899</v>
      </c>
      <c r="E11" s="13">
        <v>2</v>
      </c>
      <c r="F11" s="13">
        <v>103.96933519119101</v>
      </c>
      <c r="G11" s="13">
        <v>87.688998189663494</v>
      </c>
      <c r="H11" s="14">
        <v>4.8544467319739298E-23</v>
      </c>
    </row>
    <row r="12" spans="1:8" x14ac:dyDescent="0.15">
      <c r="A12" t="s">
        <v>17</v>
      </c>
      <c r="B12" t="s">
        <v>0</v>
      </c>
      <c r="C12" s="13">
        <v>11.2386278405783</v>
      </c>
      <c r="D12" s="13">
        <v>11.2386278405783</v>
      </c>
      <c r="E12" s="13">
        <v>1</v>
      </c>
      <c r="F12" s="13">
        <v>103.969664353743</v>
      </c>
      <c r="G12" s="13">
        <v>0.63717523239334695</v>
      </c>
      <c r="H12" s="14">
        <v>0.42655505717715297</v>
      </c>
    </row>
    <row r="13" spans="1:8" x14ac:dyDescent="0.15">
      <c r="A13" t="s">
        <v>17</v>
      </c>
      <c r="B13" t="s">
        <v>47</v>
      </c>
      <c r="C13" s="13">
        <v>32.217536738823902</v>
      </c>
      <c r="D13" s="13">
        <v>16.108768369411901</v>
      </c>
      <c r="E13" s="13">
        <v>2</v>
      </c>
      <c r="F13" s="13">
        <v>103.969335186907</v>
      </c>
      <c r="G13" s="13">
        <v>0.91328838137080703</v>
      </c>
      <c r="H13" s="14">
        <v>0.40439683985358998</v>
      </c>
    </row>
    <row r="14" spans="1:8" x14ac:dyDescent="0.15">
      <c r="A14" t="s">
        <v>16</v>
      </c>
      <c r="B14" t="s">
        <v>1</v>
      </c>
      <c r="C14" s="13">
        <v>2.0110443688318198</v>
      </c>
      <c r="D14" s="13">
        <v>1.0055221844159099</v>
      </c>
      <c r="E14" s="13">
        <v>2</v>
      </c>
      <c r="F14" s="13">
        <v>104.045935997718</v>
      </c>
      <c r="G14" s="13">
        <v>18.227490374275401</v>
      </c>
      <c r="H14" s="14">
        <v>1.6345335330267501E-7</v>
      </c>
    </row>
    <row r="15" spans="1:8" x14ac:dyDescent="0.15">
      <c r="A15" t="s">
        <v>16</v>
      </c>
      <c r="B15" t="s">
        <v>0</v>
      </c>
      <c r="C15" s="13">
        <v>5.66714424522703E-2</v>
      </c>
      <c r="D15" s="13">
        <v>5.66714424522703E-2</v>
      </c>
      <c r="E15" s="13">
        <v>1</v>
      </c>
      <c r="F15" s="13">
        <v>104.04617311937101</v>
      </c>
      <c r="G15" s="13">
        <v>1.0273052030126</v>
      </c>
      <c r="H15" s="14">
        <v>0.313143645705447</v>
      </c>
    </row>
    <row r="16" spans="1:8" x14ac:dyDescent="0.15">
      <c r="A16" t="s">
        <v>16</v>
      </c>
      <c r="B16" t="s">
        <v>47</v>
      </c>
      <c r="C16" s="13">
        <v>0.110178066332002</v>
      </c>
      <c r="D16" s="13">
        <v>5.5089033166000903E-2</v>
      </c>
      <c r="E16" s="13">
        <v>2</v>
      </c>
      <c r="F16" s="13">
        <v>104.045935999162</v>
      </c>
      <c r="G16" s="13">
        <v>0.99862025654332098</v>
      </c>
      <c r="H16" s="14">
        <v>0.37189023417547701</v>
      </c>
    </row>
    <row r="17" spans="1:8" x14ac:dyDescent="0.15">
      <c r="A17" t="s">
        <v>15</v>
      </c>
      <c r="B17" t="s">
        <v>1</v>
      </c>
      <c r="C17" s="13">
        <v>476.48545573537598</v>
      </c>
      <c r="D17" s="13">
        <v>238.24272786768799</v>
      </c>
      <c r="E17" s="13">
        <v>2</v>
      </c>
      <c r="F17" s="13">
        <v>104.076612746026</v>
      </c>
      <c r="G17" s="13">
        <v>18.083738775600398</v>
      </c>
      <c r="H17" s="14">
        <v>1.81720641563743E-7</v>
      </c>
    </row>
    <row r="18" spans="1:8" x14ac:dyDescent="0.15">
      <c r="A18" t="s">
        <v>15</v>
      </c>
      <c r="B18" t="s">
        <v>0</v>
      </c>
      <c r="C18" s="13">
        <v>7.5476271378446498</v>
      </c>
      <c r="D18" s="13">
        <v>7.5476271378446498</v>
      </c>
      <c r="E18" s="13">
        <v>1</v>
      </c>
      <c r="F18" s="13">
        <v>104.076975369547</v>
      </c>
      <c r="G18" s="13">
        <v>0.57290024655953597</v>
      </c>
      <c r="H18" s="14">
        <v>0.45081881880192498</v>
      </c>
    </row>
    <row r="19" spans="1:8" x14ac:dyDescent="0.15">
      <c r="A19" t="s">
        <v>15</v>
      </c>
      <c r="B19" t="s">
        <v>47</v>
      </c>
      <c r="C19" s="13">
        <v>23.896229606415002</v>
      </c>
      <c r="D19" s="13">
        <v>11.948114803207501</v>
      </c>
      <c r="E19" s="13">
        <v>2</v>
      </c>
      <c r="F19" s="13">
        <v>104.076612743802</v>
      </c>
      <c r="G19" s="13">
        <v>0.906917868578488</v>
      </c>
      <c r="H19" s="14">
        <v>0.40693342886349898</v>
      </c>
    </row>
  </sheetData>
  <conditionalFormatting sqref="A2:H19">
    <cfRule type="expression" dxfId="25" priority="1">
      <formula>$H2&lt;0.05</formula>
    </cfRule>
    <cfRule type="expression" dxfId="24" priority="2">
      <formula>#REF!&lt;0.05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9908-4602-A241-9E70-C6A7DD8C0C2C}">
  <dimension ref="A1:H37"/>
  <sheetViews>
    <sheetView workbookViewId="0">
      <selection activeCell="A2" sqref="A2"/>
    </sheetView>
  </sheetViews>
  <sheetFormatPr baseColWidth="10" defaultColWidth="12.33203125" defaultRowHeight="13" x14ac:dyDescent="0.15"/>
  <cols>
    <col min="1" max="1" width="13.6640625" bestFit="1" customWidth="1"/>
    <col min="2" max="2" width="11.33203125" bestFit="1" customWidth="1"/>
    <col min="3" max="3" width="24.33203125" bestFit="1" customWidth="1"/>
    <col min="4" max="4" width="10.5" bestFit="1" customWidth="1"/>
    <col min="5" max="5" width="6.6640625" bestFit="1" customWidth="1"/>
    <col min="6" max="6" width="8.6640625" bestFit="1" customWidth="1"/>
    <col min="7" max="7" width="8.5" bestFit="1" customWidth="1"/>
    <col min="8" max="8" width="9.33203125" bestFit="1" customWidth="1"/>
  </cols>
  <sheetData>
    <row r="1" spans="1:8" ht="15" x14ac:dyDescent="0.2">
      <c r="A1" s="12" t="s">
        <v>27</v>
      </c>
      <c r="B1" s="12" t="s">
        <v>0</v>
      </c>
      <c r="C1" s="12" t="s">
        <v>48</v>
      </c>
      <c r="D1" s="12" t="s">
        <v>49</v>
      </c>
      <c r="E1" s="12" t="s">
        <v>50</v>
      </c>
      <c r="F1" s="12" t="s">
        <v>31</v>
      </c>
      <c r="G1" s="12" t="s">
        <v>51</v>
      </c>
      <c r="H1" s="12" t="s">
        <v>52</v>
      </c>
    </row>
    <row r="2" spans="1:8" x14ac:dyDescent="0.15">
      <c r="A2" t="s">
        <v>21</v>
      </c>
      <c r="B2" t="s">
        <v>5</v>
      </c>
      <c r="C2" t="s">
        <v>53</v>
      </c>
      <c r="D2" s="13">
        <v>8.9318181818180893</v>
      </c>
      <c r="E2" s="13">
        <v>1.6337224555117</v>
      </c>
      <c r="F2" s="13">
        <v>104.000619391493</v>
      </c>
      <c r="G2" s="13">
        <v>5.4671576262447701</v>
      </c>
      <c r="H2" s="14">
        <v>9.4778953400014505E-7</v>
      </c>
    </row>
    <row r="3" spans="1:8" x14ac:dyDescent="0.15">
      <c r="A3" t="s">
        <v>21</v>
      </c>
      <c r="B3" t="s">
        <v>5</v>
      </c>
      <c r="C3" t="s">
        <v>54</v>
      </c>
      <c r="D3" s="13">
        <v>-5.5045454545455499</v>
      </c>
      <c r="E3" s="13">
        <v>1.63372245551169</v>
      </c>
      <c r="F3" s="13">
        <v>104.00061939149199</v>
      </c>
      <c r="G3" s="13">
        <v>-3.3693271681336401</v>
      </c>
      <c r="H3" s="14">
        <v>3.1739525400199999E-3</v>
      </c>
    </row>
    <row r="4" spans="1:8" x14ac:dyDescent="0.15">
      <c r="A4" t="s">
        <v>21</v>
      </c>
      <c r="B4" t="s">
        <v>5</v>
      </c>
      <c r="C4" t="s">
        <v>55</v>
      </c>
      <c r="D4" s="13">
        <v>-14.4363636363636</v>
      </c>
      <c r="E4" s="13">
        <v>1.6337224555117</v>
      </c>
      <c r="F4" s="13">
        <v>104.000619391493</v>
      </c>
      <c r="G4" s="13">
        <v>-8.8364847943784</v>
      </c>
      <c r="H4" s="14">
        <v>7.9379245104411296E-14</v>
      </c>
    </row>
    <row r="5" spans="1:8" x14ac:dyDescent="0.15">
      <c r="A5" t="s">
        <v>21</v>
      </c>
      <c r="B5" t="s">
        <v>11</v>
      </c>
      <c r="C5" t="s">
        <v>53</v>
      </c>
      <c r="D5" s="13">
        <v>7.7681818181818896</v>
      </c>
      <c r="E5" s="13">
        <v>1.6337224555117</v>
      </c>
      <c r="F5" s="13">
        <v>104.000619391493</v>
      </c>
      <c r="G5" s="13">
        <v>4.7548968871513901</v>
      </c>
      <c r="H5" s="14">
        <v>1.9230375239935801E-5</v>
      </c>
    </row>
    <row r="6" spans="1:8" x14ac:dyDescent="0.15">
      <c r="A6" t="s">
        <v>21</v>
      </c>
      <c r="B6" t="s">
        <v>11</v>
      </c>
      <c r="C6" t="s">
        <v>54</v>
      </c>
      <c r="D6" s="13">
        <v>-4.50253783981581</v>
      </c>
      <c r="E6" s="13">
        <v>1.65643850426866</v>
      </c>
      <c r="F6" s="13">
        <v>104.144215119851</v>
      </c>
      <c r="G6" s="13">
        <v>-2.7182040433211001</v>
      </c>
      <c r="H6" s="14">
        <v>2.3069581712080199E-2</v>
      </c>
    </row>
    <row r="7" spans="1:8" x14ac:dyDescent="0.15">
      <c r="A7" t="s">
        <v>21</v>
      </c>
      <c r="B7" t="s">
        <v>11</v>
      </c>
      <c r="C7" t="s">
        <v>55</v>
      </c>
      <c r="D7" s="13">
        <v>-12.2707196579977</v>
      </c>
      <c r="E7" s="13">
        <v>1.65643850426866</v>
      </c>
      <c r="F7" s="13">
        <v>104.144215119851</v>
      </c>
      <c r="G7" s="13">
        <v>-7.4078932760714897</v>
      </c>
      <c r="H7" s="14">
        <v>1.0493222582987E-10</v>
      </c>
    </row>
    <row r="8" spans="1:8" x14ac:dyDescent="0.15">
      <c r="A8" t="s">
        <v>20</v>
      </c>
      <c r="B8" t="s">
        <v>5</v>
      </c>
      <c r="C8" t="s">
        <v>53</v>
      </c>
      <c r="D8" s="13">
        <v>0.78772727272727405</v>
      </c>
      <c r="E8" s="13">
        <v>0.72838661255999304</v>
      </c>
      <c r="F8" s="13">
        <v>104.00013623538401</v>
      </c>
      <c r="G8" s="13">
        <v>1.0814686310045201</v>
      </c>
      <c r="H8" s="14">
        <v>0.84597008737601298</v>
      </c>
    </row>
    <row r="9" spans="1:8" x14ac:dyDescent="0.15">
      <c r="A9" t="s">
        <v>20</v>
      </c>
      <c r="B9" t="s">
        <v>5</v>
      </c>
      <c r="C9" t="s">
        <v>54</v>
      </c>
      <c r="D9" s="13">
        <v>0.81818181818180502</v>
      </c>
      <c r="E9" s="13">
        <v>0.72838661255999304</v>
      </c>
      <c r="F9" s="13">
        <v>104.00013623538401</v>
      </c>
      <c r="G9" s="13">
        <v>1.1232795936572999</v>
      </c>
      <c r="H9" s="14">
        <v>0.79171523329920002</v>
      </c>
    </row>
    <row r="10" spans="1:8" x14ac:dyDescent="0.15">
      <c r="A10" t="s">
        <v>20</v>
      </c>
      <c r="B10" t="s">
        <v>5</v>
      </c>
      <c r="C10" t="s">
        <v>55</v>
      </c>
      <c r="D10" s="13">
        <v>3.0454545454531301E-2</v>
      </c>
      <c r="E10" s="13">
        <v>0.72838661255999304</v>
      </c>
      <c r="F10" s="13">
        <v>104.000136235385</v>
      </c>
      <c r="G10" s="13">
        <v>4.1810962652780698E-2</v>
      </c>
      <c r="H10" s="14">
        <v>1</v>
      </c>
    </row>
    <row r="11" spans="1:8" x14ac:dyDescent="0.15">
      <c r="A11" t="s">
        <v>20</v>
      </c>
      <c r="B11" t="s">
        <v>11</v>
      </c>
      <c r="C11" t="s">
        <v>53</v>
      </c>
      <c r="D11" s="13">
        <v>0.80090909090909701</v>
      </c>
      <c r="E11" s="13">
        <v>0.72838661255999204</v>
      </c>
      <c r="F11" s="13">
        <v>104.000136235385</v>
      </c>
      <c r="G11" s="13">
        <v>1.0995659133467801</v>
      </c>
      <c r="H11" s="14">
        <v>0.82218029055615105</v>
      </c>
    </row>
    <row r="12" spans="1:8" x14ac:dyDescent="0.15">
      <c r="A12" t="s">
        <v>20</v>
      </c>
      <c r="B12" t="s">
        <v>11</v>
      </c>
      <c r="C12" t="s">
        <v>54</v>
      </c>
      <c r="D12" s="13">
        <v>-0.55802079671817495</v>
      </c>
      <c r="E12" s="13">
        <v>0.73862364639690203</v>
      </c>
      <c r="F12" s="13">
        <v>104.068414366816</v>
      </c>
      <c r="G12" s="13">
        <v>-0.75548731676851999</v>
      </c>
      <c r="H12" s="14">
        <v>1</v>
      </c>
    </row>
    <row r="13" spans="1:8" x14ac:dyDescent="0.15">
      <c r="A13" t="s">
        <v>20</v>
      </c>
      <c r="B13" t="s">
        <v>11</v>
      </c>
      <c r="C13" t="s">
        <v>55</v>
      </c>
      <c r="D13" s="13">
        <v>-1.35892988762727</v>
      </c>
      <c r="E13" s="13">
        <v>0.73862364639690203</v>
      </c>
      <c r="F13" s="13">
        <v>104.068414366816</v>
      </c>
      <c r="G13" s="13">
        <v>-1.83981367812458</v>
      </c>
      <c r="H13" s="14">
        <v>0.205937391939577</v>
      </c>
    </row>
    <row r="14" spans="1:8" x14ac:dyDescent="0.15">
      <c r="A14" t="s">
        <v>19</v>
      </c>
      <c r="B14" t="s">
        <v>5</v>
      </c>
      <c r="C14" t="s">
        <v>53</v>
      </c>
      <c r="D14" s="13">
        <v>-2.2872727272727298</v>
      </c>
      <c r="E14" s="13">
        <v>0.78535170308576496</v>
      </c>
      <c r="F14" s="13">
        <v>104.00008676521099</v>
      </c>
      <c r="G14" s="13">
        <v>-2.9124183703755802</v>
      </c>
      <c r="H14" s="14">
        <v>1.3169005220989301E-2</v>
      </c>
    </row>
    <row r="15" spans="1:8" x14ac:dyDescent="0.15">
      <c r="A15" t="s">
        <v>19</v>
      </c>
      <c r="B15" t="s">
        <v>5</v>
      </c>
      <c r="C15" t="s">
        <v>54</v>
      </c>
      <c r="D15" s="13">
        <v>2.2068181818181798</v>
      </c>
      <c r="E15" s="13">
        <v>0.78535170308576496</v>
      </c>
      <c r="F15" s="13">
        <v>104.00008676521099</v>
      </c>
      <c r="G15" s="13">
        <v>2.8099744014653001</v>
      </c>
      <c r="H15" s="14">
        <v>1.7761964886451001E-2</v>
      </c>
    </row>
    <row r="16" spans="1:8" x14ac:dyDescent="0.15">
      <c r="A16" t="s">
        <v>19</v>
      </c>
      <c r="B16" t="s">
        <v>5</v>
      </c>
      <c r="C16" t="s">
        <v>55</v>
      </c>
      <c r="D16" s="13">
        <v>4.49409090909091</v>
      </c>
      <c r="E16" s="13">
        <v>0.78535170308576496</v>
      </c>
      <c r="F16" s="13">
        <v>104.00008676521</v>
      </c>
      <c r="G16" s="13">
        <v>5.7223927718408802</v>
      </c>
      <c r="H16" s="14">
        <v>3.0613710416275499E-7</v>
      </c>
    </row>
    <row r="17" spans="1:8" x14ac:dyDescent="0.15">
      <c r="A17" t="s">
        <v>19</v>
      </c>
      <c r="B17" t="s">
        <v>11</v>
      </c>
      <c r="C17" t="s">
        <v>53</v>
      </c>
      <c r="D17" s="13">
        <v>-2.2731818181818202</v>
      </c>
      <c r="E17" s="13">
        <v>0.78535170308576496</v>
      </c>
      <c r="F17" s="13">
        <v>104.00008676521</v>
      </c>
      <c r="G17" s="13">
        <v>-2.8944762063291498</v>
      </c>
      <c r="H17" s="14">
        <v>1.3884923329642E-2</v>
      </c>
    </row>
    <row r="18" spans="1:8" x14ac:dyDescent="0.15">
      <c r="A18" t="s">
        <v>19</v>
      </c>
      <c r="B18" t="s">
        <v>11</v>
      </c>
      <c r="C18" t="s">
        <v>54</v>
      </c>
      <c r="D18" s="13">
        <v>1.36232877292308</v>
      </c>
      <c r="E18" s="13">
        <v>0.79641017993237095</v>
      </c>
      <c r="F18" s="13">
        <v>104.05470881306501</v>
      </c>
      <c r="G18" s="13">
        <v>1.7105868398602999</v>
      </c>
      <c r="H18" s="14">
        <v>0.270411908359936</v>
      </c>
    </row>
    <row r="19" spans="1:8" x14ac:dyDescent="0.15">
      <c r="A19" t="s">
        <v>19</v>
      </c>
      <c r="B19" t="s">
        <v>11</v>
      </c>
      <c r="C19" t="s">
        <v>55</v>
      </c>
      <c r="D19" s="13">
        <v>3.6355105911049099</v>
      </c>
      <c r="E19" s="13">
        <v>0.79641017993237195</v>
      </c>
      <c r="F19" s="13">
        <v>104.05470881306501</v>
      </c>
      <c r="G19" s="13">
        <v>4.5648720756101104</v>
      </c>
      <c r="H19" s="14">
        <v>4.1231698657731202E-5</v>
      </c>
    </row>
    <row r="20" spans="1:8" x14ac:dyDescent="0.15">
      <c r="A20" t="s">
        <v>17</v>
      </c>
      <c r="B20" t="s">
        <v>5</v>
      </c>
      <c r="C20" t="s">
        <v>53</v>
      </c>
      <c r="D20" s="13">
        <v>-5.3000000000000096</v>
      </c>
      <c r="E20" s="13">
        <v>1.2662832420022201</v>
      </c>
      <c r="F20" s="13">
        <v>104.00032027926299</v>
      </c>
      <c r="G20" s="13">
        <v>-4.1854774857635899</v>
      </c>
      <c r="H20" s="14">
        <v>1.7898210950413401E-4</v>
      </c>
    </row>
    <row r="21" spans="1:8" x14ac:dyDescent="0.15">
      <c r="A21" t="s">
        <v>17</v>
      </c>
      <c r="B21" t="s">
        <v>5</v>
      </c>
      <c r="C21" t="s">
        <v>54</v>
      </c>
      <c r="D21" s="13">
        <v>5.6159090909090903</v>
      </c>
      <c r="E21" s="13">
        <v>1.2662832420022201</v>
      </c>
      <c r="F21" s="13">
        <v>104.00032027926299</v>
      </c>
      <c r="G21" s="13">
        <v>4.4349549173764196</v>
      </c>
      <c r="H21" s="14">
        <v>6.8777350640694007E-5</v>
      </c>
    </row>
    <row r="22" spans="1:8" x14ac:dyDescent="0.15">
      <c r="A22" t="s">
        <v>17</v>
      </c>
      <c r="B22" t="s">
        <v>5</v>
      </c>
      <c r="C22" t="s">
        <v>55</v>
      </c>
      <c r="D22" s="13">
        <v>10.9159090909091</v>
      </c>
      <c r="E22" s="13">
        <v>1.2662832420022201</v>
      </c>
      <c r="F22" s="13">
        <v>104.000320279262</v>
      </c>
      <c r="G22" s="13">
        <v>8.6204324031400095</v>
      </c>
      <c r="H22" s="14">
        <v>2.3897680526027601E-13</v>
      </c>
    </row>
    <row r="23" spans="1:8" x14ac:dyDescent="0.15">
      <c r="A23" t="s">
        <v>17</v>
      </c>
      <c r="B23" t="s">
        <v>11</v>
      </c>
      <c r="C23" t="s">
        <v>53</v>
      </c>
      <c r="D23" s="13">
        <v>-7.4709090909091103</v>
      </c>
      <c r="E23" s="13">
        <v>1.2662832420022201</v>
      </c>
      <c r="F23" s="13">
        <v>104.000320279262</v>
      </c>
      <c r="G23" s="13">
        <v>-5.8998720373936901</v>
      </c>
      <c r="H23" s="14">
        <v>1.3755308648642901E-7</v>
      </c>
    </row>
    <row r="24" spans="1:8" x14ac:dyDescent="0.15">
      <c r="A24" t="s">
        <v>17</v>
      </c>
      <c r="B24" t="s">
        <v>11</v>
      </c>
      <c r="C24" t="s">
        <v>54</v>
      </c>
      <c r="D24" s="13">
        <v>5.4657200791163998</v>
      </c>
      <c r="E24" s="13">
        <v>1.2839909934682101</v>
      </c>
      <c r="F24" s="13">
        <v>104.104335008557</v>
      </c>
      <c r="G24" s="13">
        <v>4.2568211980621902</v>
      </c>
      <c r="H24" s="14">
        <v>1.3652947744895299E-4</v>
      </c>
    </row>
    <row r="25" spans="1:8" x14ac:dyDescent="0.15">
      <c r="A25" t="s">
        <v>17</v>
      </c>
      <c r="B25" t="s">
        <v>11</v>
      </c>
      <c r="C25" t="s">
        <v>55</v>
      </c>
      <c r="D25" s="13">
        <v>12.936629170025499</v>
      </c>
      <c r="E25" s="13">
        <v>1.2839909934682101</v>
      </c>
      <c r="F25" s="13">
        <v>104.10433500855601</v>
      </c>
      <c r="G25" s="13">
        <v>10.075327035653199</v>
      </c>
      <c r="H25" s="14">
        <v>1.3564064721534901E-16</v>
      </c>
    </row>
    <row r="26" spans="1:8" x14ac:dyDescent="0.15">
      <c r="A26" t="s">
        <v>16</v>
      </c>
      <c r="B26" t="s">
        <v>5</v>
      </c>
      <c r="C26" t="s">
        <v>53</v>
      </c>
      <c r="D26" s="13">
        <v>-0.29227272727272802</v>
      </c>
      <c r="E26" s="13">
        <v>7.0816759005514096E-2</v>
      </c>
      <c r="F26" s="13">
        <v>104.000165029843</v>
      </c>
      <c r="G26" s="13">
        <v>-4.1271689269198299</v>
      </c>
      <c r="H26" s="14">
        <v>2.2271045345644699E-4</v>
      </c>
    </row>
    <row r="27" spans="1:8" x14ac:dyDescent="0.15">
      <c r="A27" t="s">
        <v>16</v>
      </c>
      <c r="B27" t="s">
        <v>5</v>
      </c>
      <c r="C27" t="s">
        <v>54</v>
      </c>
      <c r="D27" s="13">
        <v>-0.33181818181818201</v>
      </c>
      <c r="E27" s="13">
        <v>7.0816759005514193E-2</v>
      </c>
      <c r="F27" s="13">
        <v>104.00016502984199</v>
      </c>
      <c r="G27" s="13">
        <v>-4.6855883618218801</v>
      </c>
      <c r="H27" s="14">
        <v>2.5455690055641801E-5</v>
      </c>
    </row>
    <row r="28" spans="1:8" x14ac:dyDescent="0.15">
      <c r="A28" t="s">
        <v>16</v>
      </c>
      <c r="B28" t="s">
        <v>5</v>
      </c>
      <c r="C28" t="s">
        <v>55</v>
      </c>
      <c r="D28" s="13">
        <v>-3.95454545454543E-2</v>
      </c>
      <c r="E28" s="13">
        <v>7.0816759005514096E-2</v>
      </c>
      <c r="F28" s="13">
        <v>104.00016502984199</v>
      </c>
      <c r="G28" s="13">
        <v>-0.55841943490205603</v>
      </c>
      <c r="H28" s="14">
        <v>1</v>
      </c>
    </row>
    <row r="29" spans="1:8" x14ac:dyDescent="0.15">
      <c r="A29" t="s">
        <v>16</v>
      </c>
      <c r="B29" t="s">
        <v>11</v>
      </c>
      <c r="C29" t="s">
        <v>53</v>
      </c>
      <c r="D29" s="13">
        <v>-0.235454545454547</v>
      </c>
      <c r="E29" s="13">
        <v>7.0816759005514096E-2</v>
      </c>
      <c r="F29" s="13">
        <v>104.00016502984199</v>
      </c>
      <c r="G29" s="13">
        <v>-3.3248421526352798</v>
      </c>
      <c r="H29" s="14">
        <v>3.6682039741808802E-3</v>
      </c>
    </row>
    <row r="30" spans="1:8" x14ac:dyDescent="0.15">
      <c r="A30" t="s">
        <v>16</v>
      </c>
      <c r="B30" t="s">
        <v>11</v>
      </c>
      <c r="C30" t="s">
        <v>54</v>
      </c>
      <c r="D30" s="13">
        <v>-0.19009557669164101</v>
      </c>
      <c r="E30" s="13">
        <v>7.18111081182497E-2</v>
      </c>
      <c r="F30" s="13">
        <v>104.075221765964</v>
      </c>
      <c r="G30" s="13">
        <v>-2.64716116591064</v>
      </c>
      <c r="H30" s="14">
        <v>2.8135179096645702E-2</v>
      </c>
    </row>
    <row r="31" spans="1:8" x14ac:dyDescent="0.15">
      <c r="A31" t="s">
        <v>16</v>
      </c>
      <c r="B31" t="s">
        <v>11</v>
      </c>
      <c r="C31" t="s">
        <v>55</v>
      </c>
      <c r="D31" s="13">
        <v>4.5358968762906599E-2</v>
      </c>
      <c r="E31" s="13">
        <v>7.1811108118249797E-2</v>
      </c>
      <c r="F31" s="13">
        <v>104.075221765964</v>
      </c>
      <c r="G31" s="13">
        <v>0.631642791087627</v>
      </c>
      <c r="H31" s="14">
        <v>1</v>
      </c>
    </row>
    <row r="32" spans="1:8" x14ac:dyDescent="0.15">
      <c r="A32" t="s">
        <v>15</v>
      </c>
      <c r="B32" t="s">
        <v>5</v>
      </c>
      <c r="C32" t="s">
        <v>53</v>
      </c>
      <c r="D32" s="13">
        <v>0.67681818181817999</v>
      </c>
      <c r="E32" s="13">
        <v>1.0943830840503901</v>
      </c>
      <c r="F32" s="13">
        <v>104.000393839956</v>
      </c>
      <c r="G32" s="13">
        <v>0.61844722536575603</v>
      </c>
      <c r="H32" s="14">
        <v>1</v>
      </c>
    </row>
    <row r="33" spans="1:8" x14ac:dyDescent="0.15">
      <c r="A33" t="s">
        <v>15</v>
      </c>
      <c r="B33" t="s">
        <v>5</v>
      </c>
      <c r="C33" t="s">
        <v>54</v>
      </c>
      <c r="D33" s="13">
        <v>-2.9327272727272802</v>
      </c>
      <c r="E33" s="13">
        <v>1.0943830840503801</v>
      </c>
      <c r="F33" s="13">
        <v>104.000393839956</v>
      </c>
      <c r="G33" s="13">
        <v>-2.6797995285828602</v>
      </c>
      <c r="H33" s="14">
        <v>2.5698381025306E-2</v>
      </c>
    </row>
    <row r="34" spans="1:8" x14ac:dyDescent="0.15">
      <c r="A34" t="s">
        <v>15</v>
      </c>
      <c r="B34" t="s">
        <v>5</v>
      </c>
      <c r="C34" t="s">
        <v>55</v>
      </c>
      <c r="D34" s="13">
        <v>-3.6095454545454602</v>
      </c>
      <c r="E34" s="13">
        <v>1.0943830840503901</v>
      </c>
      <c r="F34" s="13">
        <v>104.000393839957</v>
      </c>
      <c r="G34" s="13">
        <v>-3.2982467539486202</v>
      </c>
      <c r="H34" s="14">
        <v>3.9972213395703098E-3</v>
      </c>
    </row>
    <row r="35" spans="1:8" x14ac:dyDescent="0.15">
      <c r="A35" t="s">
        <v>15</v>
      </c>
      <c r="B35" t="s">
        <v>11</v>
      </c>
      <c r="C35" t="s">
        <v>53</v>
      </c>
      <c r="D35" s="13">
        <v>2.27</v>
      </c>
      <c r="E35" s="13">
        <v>1.0943830840503901</v>
      </c>
      <c r="F35" s="13">
        <v>104.000393839957</v>
      </c>
      <c r="G35" s="13">
        <v>2.0742279674120798</v>
      </c>
      <c r="H35" s="14">
        <v>0.121582903886417</v>
      </c>
    </row>
    <row r="36" spans="1:8" x14ac:dyDescent="0.15">
      <c r="A36" t="s">
        <v>15</v>
      </c>
      <c r="B36" t="s">
        <v>11</v>
      </c>
      <c r="C36" t="s">
        <v>54</v>
      </c>
      <c r="D36" s="13">
        <v>-3.3109507957306201</v>
      </c>
      <c r="E36" s="13">
        <v>1.10966276463627</v>
      </c>
      <c r="F36" s="13">
        <v>104.115502563288</v>
      </c>
      <c r="G36" s="13">
        <v>-2.98374506313717</v>
      </c>
      <c r="H36" s="14">
        <v>1.06435290248781E-2</v>
      </c>
    </row>
    <row r="37" spans="1:8" x14ac:dyDescent="0.15">
      <c r="A37" t="s">
        <v>15</v>
      </c>
      <c r="B37" t="s">
        <v>11</v>
      </c>
      <c r="C37" t="s">
        <v>55</v>
      </c>
      <c r="D37" s="13">
        <v>-5.5809507957306197</v>
      </c>
      <c r="E37" s="13">
        <v>1.10966276463627</v>
      </c>
      <c r="F37" s="13">
        <v>104.115502563289</v>
      </c>
      <c r="G37" s="13">
        <v>-5.0294116136806197</v>
      </c>
      <c r="H37" s="14">
        <v>6.1827111784597201E-6</v>
      </c>
    </row>
  </sheetData>
  <conditionalFormatting sqref="A2:H37">
    <cfRule type="expression" dxfId="7" priority="1">
      <formula>$H2&lt;0.05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Lymphocyte proportions</vt:lpstr>
      <vt:lpstr>Linear mixed models</vt:lpstr>
      <vt:lpstr>ANOVAs</vt:lpstr>
      <vt:lpstr>Pairwise comparisons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Walzik</cp:lastModifiedBy>
  <dcterms:created xsi:type="dcterms:W3CDTF">2024-12-01T13:47:15Z</dcterms:created>
  <dcterms:modified xsi:type="dcterms:W3CDTF">2025-01-25T10:33:35Z</dcterms:modified>
</cp:coreProperties>
</file>