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ly_infections\"/>
    </mc:Choice>
  </mc:AlternateContent>
  <xr:revisionPtr revIDLastSave="0" documentId="13_ncr:1_{F342A3B1-0492-421B-840F-53C68A9A1F18}" xr6:coauthVersionLast="47" xr6:coauthVersionMax="47" xr10:uidLastSave="{00000000-0000-0000-0000-000000000000}"/>
  <bookViews>
    <workbookView xWindow="-120" yWindow="-120" windowWidth="29040" windowHeight="15840" xr2:uid="{A4AD6D18-5709-4A1A-82F6-D7317C623B01}"/>
  </bookViews>
  <sheets>
    <sheet name="Combined" sheetId="1" r:id="rId1"/>
    <sheet name="AMP_scanner" sheetId="4" r:id="rId2"/>
    <sheet name="amPEP_results" sheetId="2" r:id="rId3"/>
    <sheet name="SignalP" sheetId="3" r:id="rId4"/>
  </sheets>
  <definedNames>
    <definedName name="_xlnm._FilterDatabase" localSheetId="0" hidden="1">Combined!$D$1:$Q$41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2" i="1"/>
  <c r="D7" i="1"/>
  <c r="D36" i="1"/>
  <c r="D35" i="1"/>
  <c r="D10" i="1"/>
  <c r="D33" i="1"/>
  <c r="D21" i="1"/>
  <c r="D15" i="1"/>
  <c r="D8" i="1"/>
  <c r="D41" i="1"/>
  <c r="D3" i="1"/>
  <c r="D31" i="1"/>
  <c r="D13" i="1"/>
  <c r="D37" i="1"/>
  <c r="D26" i="1"/>
  <c r="D4" i="1"/>
  <c r="D25" i="1"/>
  <c r="D17" i="1"/>
  <c r="D32" i="1"/>
  <c r="D9" i="1"/>
  <c r="D2" i="1"/>
  <c r="D5" i="1"/>
  <c r="D29" i="1"/>
  <c r="D34" i="1"/>
  <c r="D38" i="1"/>
  <c r="D19" i="1"/>
  <c r="D18" i="1"/>
  <c r="D20" i="1"/>
  <c r="D23" i="1"/>
  <c r="D30" i="1"/>
  <c r="D16" i="1"/>
  <c r="D28" i="1"/>
  <c r="D27" i="1"/>
  <c r="D24" i="1"/>
  <c r="D6" i="1"/>
  <c r="D14" i="1"/>
  <c r="D40" i="1"/>
  <c r="D39" i="1"/>
  <c r="D11" i="1"/>
  <c r="D42" i="1"/>
</calcChain>
</file>

<file path=xl/sharedStrings.xml><?xml version="1.0" encoding="utf-8"?>
<sst xmlns="http://schemas.openxmlformats.org/spreadsheetml/2006/main" count="709" uniqueCount="209">
  <si>
    <t>Sequence</t>
  </si>
  <si>
    <t>Non-AMP</t>
  </si>
  <si>
    <t>MTFLGFIVYLNEQGCSNMHTWIWTCLFVLNIFFNSYMSIQLVYKAHSKILWWIGLSVGTLVFKFSNYLDYWCIWKLQLWYPLSSLFFVFFIIFSLFIMFETYMHLRAENNFDRHLPLRSSNCQVTTPRILFRASEMDKADLETGEKTDIIPKIVVTDIA</t>
  </si>
  <si>
    <t>AMP</t>
  </si>
  <si>
    <t>MAEKVTVFKWTALLALLQLAIIGTTEGKRTLDRCTLAREMHHLGVPRSDIEKWAIIVQKSSDYQTDVISKPDANGNRYYGLFQFSSQFWCQPRSGKMSRNICQVDCAELLTDNIEASVRCAQKVLKIEGWNAWNKHLVDYESSAQTSIDACFEEADEDVNGASGGKYVLLLFKSFY</t>
  </si>
  <si>
    <t>MKAVVSFVLAVSLFVVLEARSQGFNNEGSGDQGLIRQQQWTHQRPSYDSGKEQSVGQPDSAEDSNDKRPYHKQRPSYEHEHRPQYENEHRPQYEQRPPNDNEHGPHHGHRPPHGQRPPHGHRPPHRPTPPPEEDSTTLEPEDSTTYEPEDSSSLPPEDSTSLVPEDSTTLQAEDSTALKPEQNTSL</t>
  </si>
  <si>
    <t>MRAVILFTLVLGVLLSLAYAQDQQEAEQQVRAKRQFFGGPYGGYGGGFGGYRGGFGGGYGGYGGRYGGYGGYGYGGFGGYRGGYGGGYGGYRGGYGGHGYYG</t>
  </si>
  <si>
    <t>MFKCYQFALAIVLMFGCLHLEVGSFARNLYANQRRPNATHGVPAQNYYPGYNNTRHQVGVPQYQVGVAQQHNIGFHNSYPVRNNTYGYNAGPKPYYNNTRPANFNHTTQHNTYPAFSRLFNIG</t>
  </si>
  <si>
    <t>MSDISIISTSSDSLEQDNSLERNIFDCDRSDAISCSECRNRFQLCKPERKQPSYDNVSSCSTLEQGSSNISGTSYKLDLPCNDFEDYANCAKPKQMKKACAKPKRACAPKRICKPKRVCKPKPKCRAKPKCSPRPKCRPKPKCRPKPKKRACAKPKKKCPAKRKPKACPRPC</t>
  </si>
  <si>
    <t>MFKCYQWALAIVLLFGCLHLEVGSFARNLYANHRRPNATHGVPAQNYQPWAGQGLNNTRPRNDVYDQRGPHGVIGFTPPYYNASRPGYLNNTQFNSAAQPYYNASRPGYLNNTQSAHRQGTFSRLFKFW</t>
  </si>
  <si>
    <t>MKSTIVLLLISICGMALAYERPPYLPRPTSRPYARVVREADPGYERPPYLPRPTFRPVARVVREADPAYERPPYLPRPTSRPYARVVREADPGYERPPYLPRPTFRPVARVVREADPAYERPPYLPRPTSRPYARVVREADPGHERPPYLPRPTFRPRWVREAPAVADPVNVDYQQY</t>
  </si>
  <si>
    <t>MKFFIVFFALIAVALAASYGQERGHQGGRGNEGFGGHGQQGFGQGGHGQQGFGQGGHGQQGFGQGGHGQEGFGHGQQGFGQGGHGEHGRGRY</t>
  </si>
  <si>
    <t>MKFIILLFALIAAALAMPHNDGYGRGHGGFGEGHRGGFGGRGGYGEGHHGVGGYGEHGRGFERGHNDYFAPHGYQGERHRGY</t>
  </si>
  <si>
    <t>MKFVIVFLGLIAATLALPQFGGNVEVNNEGYPGFGGNVEVNNEGYPGFGANVEVNNGGFGGGGFGRDGFGGEGFGRQGGFQEGYGRERGFEGGRGHHHGHRENVNYQF</t>
  </si>
  <si>
    <t>MTEEARESVRKLKEALTSAAVLTHPDFSQRFYVQCDASDTGVGAVLFQLEEDSVAEKECWAAVLAVKRFRAYIEMMPFTVITDHCSLKWLMSLRDLSGRLARWSLKLQAYDFAIEHRKGENVVADTLSRMVETLDLEQLVGFETTESDEEEYVELREHVEANQEK</t>
  </si>
  <si>
    <t>Hcam_g97.t1</t>
  </si>
  <si>
    <t>Hcam_g510.t1</t>
  </si>
  <si>
    <t>MKFIALCSLLLLALCALPAALASPSRDSGGHSWRGGSPPARPQQRPFYYDSPIRQPGQPRTMYA</t>
  </si>
  <si>
    <t>Hcam_g2563.t1</t>
  </si>
  <si>
    <t>Hcam_g3298.t1</t>
  </si>
  <si>
    <t>MALAGITSGKTTTTTTMKKTQQQTNEQRQQKFIIKAATTAATTTTTITTTATTTTAAAANVEGNNDGNACNCDQCQFQAKPCQPASQLSNNQHWHQAKALKLRLQLLKIYTEP</t>
  </si>
  <si>
    <t>Hcam_g3481.t1</t>
  </si>
  <si>
    <t>Hcam_g3712.t1</t>
  </si>
  <si>
    <t>Hcam_g5361.t1</t>
  </si>
  <si>
    <t>MNFYKIFLFVALILTIGMAQTKADFWSDLGHTVERTGQHVRDASLQLIDVAQKAANVAATIKGLEDKE</t>
  </si>
  <si>
    <t>Hcam_g7391.t1</t>
  </si>
  <si>
    <t>MKNYAGINHAATNAVIIFMAHRRSGNLDVQFLPAEQGKRVLKNKKNQRELAKKLQESGAQVSETTEEILEMERPNGSESPYEWLDYYKDQKFQFTKEEEKTLRDAIKGINQPREEFIGLWVKQNLLSVISIEETTSLNNLI</t>
  </si>
  <si>
    <t>Hcam_g9621.t1</t>
  </si>
  <si>
    <t>MIKLADRDNDYEYSQSTACGWGRINGLFPITPKDLQCVSLNVINNDECQQSWIDYYPDPLDISPSQLCVSTLDKKSTCKGDSGGPLVTPDGAKLIGVTSFGDPVCGQIYPAVFTRVSVYLDWIRVNTGIE</t>
  </si>
  <si>
    <t>Hcam_g11012.t1</t>
  </si>
  <si>
    <t>MMLLPLPPPIPPPPAGFSYYEDVDSGSDRDADDDDEAVNIRVSYVQHAEVVAKLRDCATGGRQQHQQLQQQQQQQQRHQQLQQQLYQLPNRIAAAFGRMSANLNCYQPVVATTATTTTTTTTTTATATRNSRSTQTHNNSSACNNNNNNNKRAV</t>
  </si>
  <si>
    <t>Hcam_g11652.t1</t>
  </si>
  <si>
    <t>MTNIVSIQFLLSVAIGTALAATRFHLDTKDIDVNALGGPSTEENSAELFMNTAELRWNEWNKLRWKVEDETRTSTLFGSDAGVHKKLQLLDVND</t>
  </si>
  <si>
    <t>Hcam_g11920.t1</t>
  </si>
  <si>
    <t>MPTKVEFNDRVRPATLPRKDGRYSTYAGDYAFASGWGRDSDKTNSVSSVLRFVEMPIMKPSTCSKHWSTMITDDVICMSTKDGKSTCNGDSGGPLVHKEGDLDILIGATSFILWTVSWASQLFSPESLPTWTLLRSTPA</t>
  </si>
  <si>
    <t>Hcam_g11921.t1</t>
  </si>
  <si>
    <t>MKLFIALTALLATAVAALLDGRITHRDEAHEGQFPYLVGLSLVIGSSGGWCGGTLISDQWIVTAAHCTDNADAVIVYLGAININHRGK</t>
  </si>
  <si>
    <t>Hcam_g12209.t1</t>
  </si>
  <si>
    <t>Hcam_g12709.t1</t>
  </si>
  <si>
    <t>MGNVFANLFSRLFGKMEVRILMVGLDAAGKSTILYKLKLGEVVATTPTIGINVEAVEYKNIKFTVWDVGGQDKIRPLWSKFLNNTKGFIFVVDSNDRQRIDEAREELMRFLTDDYVGEAVLLVFANKQDLPNAMNAAEITDKLELNSITNRKWFIQTTCATTGVGLHDGLDWMSNQIKNDKNNK</t>
  </si>
  <si>
    <t>Hcam_g13208.t1</t>
  </si>
  <si>
    <t>Hcam_g14083.t1</t>
  </si>
  <si>
    <t>MKMFIILLLGLQAFFAIAATTNSSSNAETTILEQQCGSYCYSILKPLMQSAAADRKNVEECAIKIQNKDSQIAILEAKVDELHVLLKDKDANHGLIEDIGKKIDDLQTKVQQISQISSKNKLEQDTLK</t>
  </si>
  <si>
    <t>Hconf_g6622.t1</t>
  </si>
  <si>
    <t>MDFRSVSFATNENQGCHWSELCCSQNKKMPKQIKEYMFPGCGYSHPLGLTLTLTNTFNGESQFGEFPWMVIILENKCSDGKCDYTRVAGGSLLAPNVVLTAAHSIFQTKTVDLTVRAGEWDTQSKAEPYPHQDSEVTTKIIHEDFNSRTVYFDAALLILDSPFKMNENIGTICLPGLRANFDYKRCVFMG</t>
  </si>
  <si>
    <t>Hconf_g9391.t1</t>
  </si>
  <si>
    <t>MAGVVAFTKWSGLLLLLLVFTAEGERTFDRCGLARHLHSLDVPRNELATWVCIAKHESSYKTWVTGPPNTDGSTDHGLFQINDKYWCQPSNGKSSHNGCNVMCDALRTDNIEAALRCAQLIKRKQGWNAWSVYGPHCSGKLPSIEDCFENHPNSLYGASMYGKC</t>
  </si>
  <si>
    <t>Hconf_g10119.t1</t>
  </si>
  <si>
    <t>MKTLIVFALLIAAVAALPQFGGFGGNPYGGGFGGGGFGGRPGFGGGGFGGNPYRGGGGGFGGGGFGGRPGFGGGGFGGNPYRGGGGGFGGGGGGGSSSASASSSASAAGGGNGGASSASSSASASASGGGGGGGRFRG</t>
  </si>
  <si>
    <t>Hconf_g10486.t1</t>
  </si>
  <si>
    <t>Hconf_g10523.t1</t>
  </si>
  <si>
    <t>MRVCTRMMGSIMCLWLLIATAIEGASIGLVEVEQPHEMDYMPKHPLSKRGIYDTMMGLVPDVAKSAFDSPSGLFRPVKMFAVSTGIVSEEKDKKSK</t>
  </si>
  <si>
    <t>Hconf_g12480.t1</t>
  </si>
  <si>
    <t>MPNTIAGLSYKSGAFALLWHQSTFDRLSFKMQLNLRSLLLPLLLLLGLALTEAHNRFGGVFDTRPSPFNPNPPPRIL</t>
  </si>
  <si>
    <t>Hconf_g13152.t1</t>
  </si>
  <si>
    <t>MKQYLVLALVLCLALVYVSGHPLEEQQPQLTLEDVDIGLAVDPGTDVRVARHYGGGRGGLCCGGGGGGRYPGGGFGGGGYGNRGGFGNRGGFGGGSSSSSASASASSSSNFGNYGK</t>
  </si>
  <si>
    <t>Hconf_g3632.t1</t>
  </si>
  <si>
    <t>MSGRSIWQLQTRSQQQTQTPRRDETRREEMRRDKLLQQPPPDNSHSRAMRRHGQKLSFGHKLGHALWPEPAEPHADAQPDAATLLAIGKLWLTTKMELMECKRTPLKY</t>
  </si>
  <si>
    <t>Hconf_g6889.t1</t>
  </si>
  <si>
    <t>MMILRSGCLLLCAIGLVCCEEANSEAKGLRLLEQQTCGTFVENRILNGLHLKPGSRPWMALLRGRRGSLDNFICGGTLITDRKGLID</t>
  </si>
  <si>
    <t>Hconf_g6966.t1</t>
  </si>
  <si>
    <t>MKSTIVLLLLSICGMALAYERPPYLPRPTSRPYARVVREADPGYERPPYLPRPTFRPVARVVREADPGYERPPYLPRPTFRPVARVVREADPAYERPPYLPRPTSRPYARVVREADPGHERPPYLPRPTFSPRWVREAPAVADPLNVDYQQF</t>
  </si>
  <si>
    <t>Hconf_g6967.t1</t>
  </si>
  <si>
    <t>Sdef_g5627.t1</t>
  </si>
  <si>
    <t>Sdef_g5630.t1</t>
  </si>
  <si>
    <t>Sdef_g5631.t1</t>
  </si>
  <si>
    <t>Sdef_g8036.t1</t>
  </si>
  <si>
    <t>Sdef_g12464.t1</t>
  </si>
  <si>
    <t>MRCALDVGRQQQPPPPPPRPYMTQRPWNVNGIQMSELDRFSGNPRPIDTAPHRLAVQGAGGGGGAEANKLPLGVLWCVEPTRQPSQPRHSAAQKLSGFSAQLCLAPVRLWPPSTSLAADDDSTATREENAKLQFSHCEISMPEC</t>
  </si>
  <si>
    <t>Sdef_g1737.t1</t>
  </si>
  <si>
    <t>MREGCTRIRLADGTSKEATQTLSAEIRLEQARVHLPMLILPTVLDDVILGLDFLCASGATLSCGTAKLTLATYAPDPFNATADIITRAHTSSLPPPSVTHGGSANT</t>
  </si>
  <si>
    <t>length (AA)</t>
  </si>
  <si>
    <t>APD3 hydrophobic ratio (%)</t>
  </si>
  <si>
    <t>APS_Prob</t>
  </si>
  <si>
    <t>amPEP_Prob</t>
  </si>
  <si>
    <t>probability_nonAMP</t>
  </si>
  <si>
    <t>probability_AMP</t>
  </si>
  <si>
    <t>predicted</t>
  </si>
  <si>
    <t>seq_id</t>
  </si>
  <si>
    <t>nonAMP</t>
  </si>
  <si>
    <t>Prediction.1</t>
  </si>
  <si>
    <t>Prediction.2</t>
  </si>
  <si>
    <t>Signal Peptide</t>
  </si>
  <si>
    <t>Prediction</t>
  </si>
  <si>
    <t>OTHER</t>
  </si>
  <si>
    <t>SP(Sec/SPI)</t>
  </si>
  <si>
    <t>CS Position</t>
  </si>
  <si>
    <t>SP</t>
  </si>
  <si>
    <t>CS pos: 27-28. Pr: 0.9781</t>
  </si>
  <si>
    <t>CS pos: 20-21. Pr: 0.9828</t>
  </si>
  <si>
    <t>CS pos: 23-24. Pr: 0.9778</t>
  </si>
  <si>
    <t>CS pos: 20-21. Pr: 0.9838</t>
  </si>
  <si>
    <t>CS pos: 24-25. Pr: 0.8148</t>
  </si>
  <si>
    <t>CS pos: 18-19. Pr: 0.9836</t>
  </si>
  <si>
    <t>CS pos: 24-25. Pr: 0.9820</t>
  </si>
  <si>
    <t>CS pos: 16-17. Pr: 0.9706</t>
  </si>
  <si>
    <t>CS pos: 24-25. Pr: 0.9699</t>
  </si>
  <si>
    <t>CS pos: 24-25. Pr: 0.9818</t>
  </si>
  <si>
    <t>CS pos: 53-54. Pr: 0.8302</t>
  </si>
  <si>
    <t>CS pos: 20-21. Pr: 0.9826</t>
  </si>
  <si>
    <t>CS pos: 19-20. Pr: 0.9846</t>
  </si>
  <si>
    <t>CS pos: 18-19. Pr: 0.9784</t>
  </si>
  <si>
    <t>CS pos: 18-19. Pr: 0.9793</t>
  </si>
  <si>
    <t>CS pos: 16-17. Pr: 0.9794</t>
  </si>
  <si>
    <t>CS pos: 16-17. Pr: 0.9721</t>
  </si>
  <si>
    <t>CS pos: 16-17. Pr: 0.9755</t>
  </si>
  <si>
    <t>Notes</t>
  </si>
  <si>
    <t>Diptericin B like; sequence contains even number of Cys, it might form (1) a dulsulfide-bond linked defensin-like beta structure (~16-60 AA residues); (2) helical structures containing S-S bond(s); or (3) multiple thioether bonds as in lantibiotics if the Thr/Ser content is high. Helcial AMP examples are amphibian AMPs with a rana box (11-48 AA, one S-S bond), or saposin-like helix bundle structure (~80 AA residues, 3 S-S bonds).</t>
  </si>
  <si>
    <t>Acanthoscurrin; Ctenidin</t>
  </si>
  <si>
    <t>Holotricin 3</t>
  </si>
  <si>
    <t>Apidaecins type 22</t>
  </si>
  <si>
    <t>lysozyme P</t>
  </si>
  <si>
    <t>LSer-Cec1;CecC</t>
  </si>
  <si>
    <t>serine protease 1-like </t>
  </si>
  <si>
    <t>phenoloxidase-activating factor 2</t>
  </si>
  <si>
    <t>serine protease grass-like </t>
  </si>
  <si>
    <t>brachyurin-like;serine protease 1-like</t>
  </si>
  <si>
    <t>metchnikowin</t>
  </si>
  <si>
    <t>IM18;MDAP-2; sequence contains even number of Cys, it might form (1) a dulsulfide-bond linked defensin-like beta structure (~16-60 AA residues); (2) helical structures containing S-S bond(s); or (3) multiple thioether bonds as in lantibiotics if the Thr/Ser content is high. Helcial AMP examples are amphibian AMPs with a rana box (11-48 AA, one S-S bond), or saposin-like helix bundle structure (~80 AA residues, 3 S-S bonds).</t>
  </si>
  <si>
    <t>eggNOG_desc</t>
  </si>
  <si>
    <t>ko:K04698;It is involved in the biological process described with intracellular signal transduction;</t>
  </si>
  <si>
    <t>Serine-type endopeptidase activity. It is involved in the biological process described with proteolysis</t>
  </si>
  <si>
    <t>ko:K07937;Belongs to the small GTPase superfamily. Arf family</t>
  </si>
  <si>
    <t>ko:K13915;Alpha-lactalbumin / lysozyme C</t>
  </si>
  <si>
    <t>ko:K20696;Cecropin family</t>
  </si>
  <si>
    <t>serine-type endopeptidase activity. It is involved in the biological process described with proteolysis</t>
  </si>
  <si>
    <t>ko:K20752;serine-type endopeptidase activity. It is involved in the biological process described with proteolysis</t>
  </si>
  <si>
    <t>Metchnikowin family</t>
  </si>
  <si>
    <t>K02A2.6-like</t>
  </si>
  <si>
    <t>Trimmed_sequence</t>
  </si>
  <si>
    <t>SPSRDSGGHSWRGGSPPARPQQRPFYYDSPIRQPGQPRTMYA</t>
  </si>
  <si>
    <t>KRTLDRCTLAREMHHLGVPRSDIEKWAIIVQKSSDYQTDVISKPDANGNRYYGLFQFSSQFWCQPRSGKMSRNICQVDCAELLTDNIEASVRCAQKVLKIEGWNAWNKHLVDYESSAQTSIDACFEEADEDVNGASGGKYVLLLFKSFY</t>
  </si>
  <si>
    <t>QGFNNEGSGDQGLIRQQQWTHQRPSYDSGKEQSVGQPDSAEDSNDKRPYHKQRPSYEHEHRPQYENEHRPQYEQRPPNDNEHGPHHGHRPPHGQRPPHGHRPPHRPTPPPEEDSTTLEPEDSTTYEPEDSSSLPPEDSTSLVPEDSTTLQAEDSTALKPEQNTSL</t>
  </si>
  <si>
    <t>QDQQEAEQQVRAKRQFFGGPYGGYGGGFGGYRGGFGGGYGGYGGRYGGYGGYGYGGFGGYRGGYGGGYGGYRGGYGGHGYYG</t>
  </si>
  <si>
    <t>DFWSDLGHTVERTGQHVRDASLQLIDVAQKAANVAATIKGLEDKE</t>
  </si>
  <si>
    <t>ATRFHLDTKDIDVNALGGPSTEENSAELFMNTAELRWNEWNKLRWKVEDETRTSTLFGSDAGVHKKLQLLDVND</t>
  </si>
  <si>
    <t>ALLDGRITHRDEAHEGQFPYLVGLSLVIGSSGGWCGGTLISDQWIVTAAHCTDNADAVIVYLGAININHRGK</t>
  </si>
  <si>
    <t>FARNLYANQRRPNATHGVPAQNYYPGYNNTRHQVGVPQYQVGVAQQHNIGFHNSYPVRNNTYGYNAGPKPYYNNTRPANFNHTTQHNTYPAFSRLFNIG</t>
  </si>
  <si>
    <t>ATTNSSSNAETTILEQQCGSYCYSILKPLMQSAAADRKNVEECAIKIQNKDSQIAILEAKVDELHVLLKDKDANHGLIEDIGKKIDDLQTKVQQISQISSKNKLEQDTLK</t>
  </si>
  <si>
    <t>ERTFDRCGLARHLHSLDVPRNELATWVCIAKHESSYKTWVTGPPNTDGSTDHGLFQINDKYWCQPSNGKSSHNGCNVMCDALRTDNIEAALRCAQLIKRKQGWNAWSVYGPHCSGKLPSIEDCFENHPNSLYGASMYGKC</t>
  </si>
  <si>
    <t>LPQFGGFGGNPYGGGFGGGGFGGRPGFGGGGFGGNPYRGGGGGFGGGGFGGRPGFGGGGFGGNPYRGGGGGFGGGGGGGSSSASASSSASAAGGGNGGASSASSSASASASGGGGGGGRFRG</t>
  </si>
  <si>
    <t>FARNLYANHRRPNATHGVPAQNYQPWAGQGLNNTRPRNDVYDQRGPHGVIGFTPPYYNASRPGYLNNTQFNSAAQPYYNASRPGYLNNTQSAHRQGTFSRLFKFW</t>
  </si>
  <si>
    <t>ASIGLVEVEQPHEMDYMPKHPLSKRGIYDTMMGLVPDVAKSAFDSPSGLFRPVKMFAVSTGIVSEEKDKKSK</t>
  </si>
  <si>
    <t>HNRFGGVFDTRPSPFNPNPPPRIL</t>
  </si>
  <si>
    <t>HPLEEQQPQLTLEDVDIGLAVDPGTDVRVARHYGGGRGGLCCGGGGGGRYPGGGFGGGGYGNRGGFGNRGGFGGGSSSSSASASASSSSNFGNYGK</t>
  </si>
  <si>
    <t>EEANSEAKGLRLLEQQTCGTFVENRILNGLHLKPGSRPWMALLRGRRGSLDNFICGGTLITDRKGLID</t>
  </si>
  <si>
    <t>YERPPYLPRPTSRPYARVVREADPGYERPPYLPRPTFRPVARVVREADPGYERPPYLPRPTFRPVARVVREADPAYERPPYLPRPTSRPYARVVREADPGHERPPYLPRPTFSPRWVREAPAVADPLNVDYQQF</t>
  </si>
  <si>
    <t>YERPPYLPRPTSRPYARVVREADPGYERPPYLPRPTFRPVARVVREADPAYERPPYLPRPTSRPYARVVREADPGYERPPYLPRPTFRPVARVVREADPAYERPPYLPRPTSRPYARVVREADPGHERPPYLPRPTFRPRWVREAPAVADPVNVDYQQY</t>
  </si>
  <si>
    <t>ASYGQERGHQGGRGNEGFGGHGQQGFGQGGHGQQGFGQGGHGQQGFGQGGHGQEGFGHGQQGFGQGGHGEHGRGRY</t>
  </si>
  <si>
    <t>MPHNDGYGRGHGGFGEGHRGGFGGRGGYGEGHHGVGGYGEHGRGFERGHNDYFAPHGYQGERHRGY</t>
  </si>
  <si>
    <t>LPQFGGNVEVNNEGYPGFGGNVEVNNEGYPGFGANVEVNNGGFGGGGFGRDGFGGEGFGRQGGFQEGYGRERGFEGGRGHHHGHRENVNYQF</t>
  </si>
  <si>
    <t>Hcam_g1978.t1</t>
  </si>
  <si>
    <t>Hcam_g4125.t1</t>
  </si>
  <si>
    <t>Hcam_g4126.t1</t>
  </si>
  <si>
    <t>Hcam_g10224.t1</t>
  </si>
  <si>
    <t>Hcam_g11853.t1</t>
  </si>
  <si>
    <t>Hconf_g10777.t1</t>
  </si>
  <si>
    <t>Hconf_g6813.t1</t>
  </si>
  <si>
    <t>MKFFIVFFALIAMALAAGYGQSGHGQQGFGQGGHGQQGFGQGGHGQQGFGQGGHGQQGFGQGGHGQQGGHGQQGFGQGGHGQQGHGHHGQGGHGRTGY</t>
  </si>
  <si>
    <t>MTSNKCQIVLILACCLIALVSAQTLHKEVLPLPLVRHERSPQPEGGSLTAGISQDQAGRQANLQYNQNLFTSRDGRGTIDAYANADRNFDHNRNDFGAGIQGRWNF</t>
  </si>
  <si>
    <t>MGLQRNGEHSCCSSIYSTNIIVTSAHCLQAVSASSLKVRAGSSFWNSGGSLVQVASFSNHEGSNPMSTYLNFGSVINSIGLSSLAPANGAAASSRPSYST</t>
  </si>
  <si>
    <t>MIASSDIDSNTQLVLANAAYFKGQWSSRFNAEDTRQKRFHTSSSKVDFVPMMYQEGTFLIHSNARLPYRTSMEEDNGNSDISMVIILSAFRKDLEHVLSKLNTEMLEESLTKATPIELDVFLPKFEFQQRLELVPILRQMGVYQIFESSATFYDFTIAQNIMFGAVQHMAKIKVDENGTTAAARLLCCRFSC</t>
  </si>
  <si>
    <t>MTMCHFLLLLILPALLNAELCGNTPTPSMTALNHLYQGKREFSMAMLDAIRKAKPKENVFFSPYSTYHALLLAYFGATGETEQELSKTLRLSWAPSKETVHGAYRVQKQTRAMRAKSMPLEFASADRLYFDERVRVASCTMKLFS</t>
  </si>
  <si>
    <t>MSSNKCHIVLILACCLVALVAAQAQDTLPLPLLRRVRSPEPQHGSVTATVSKDQTGRQLGLQYNHNLYTSGDGRGTIDAYANANRNIDQNRNNLGGGIQGRWSF</t>
  </si>
  <si>
    <t>MSRQRLLQWFHNYALAIGDTSHRMVAGRFHQTWLTRSYALGLNVLILLTMPIVFWQSTQYIEAGNWFPNRISLTTYILYSVTCITIAYTVISRGSRNNGLVKVEQILMKLKQQEARRVGQEETLEVPLSACST</t>
  </si>
  <si>
    <t># ID</t>
  </si>
  <si>
    <t>CS pos: 22-23. Pr: 0.9799</t>
  </si>
  <si>
    <t>CS pos: 21-22. Pr: 0.4740</t>
  </si>
  <si>
    <t>CS pos: 18-19. Pr: 0.9796</t>
  </si>
  <si>
    <t>CS pos: 16-17. Pr: 0.9778</t>
  </si>
  <si>
    <t>CS pos: 22-23. Pr: 0.9851</t>
  </si>
  <si>
    <t>CS pos: 16-17. Pr: 0.9860</t>
  </si>
  <si>
    <t>CS pos: 22-23. Pr: 0.9831</t>
  </si>
  <si>
    <t>Holotricin 3;Glycine rich</t>
  </si>
  <si>
    <t>Sparanegtin </t>
  </si>
  <si>
    <t>Lugensin A</t>
  </si>
  <si>
    <t>Net Charge</t>
  </si>
  <si>
    <t>Structure Type</t>
  </si>
  <si>
    <t>Comments</t>
  </si>
  <si>
    <t>HOG</t>
  </si>
  <si>
    <t>Proline rich</t>
  </si>
  <si>
    <t>Glycine rich</t>
  </si>
  <si>
    <t>Ctenidin-1/2</t>
  </si>
  <si>
    <t>α-helical</t>
  </si>
  <si>
    <t>lysozyme</t>
  </si>
  <si>
    <t xml:space="preserve"> αβ antibacterial peptide</t>
  </si>
  <si>
    <t>Glycine rich;It contains repeats of H-G-G-G</t>
  </si>
  <si>
    <r>
      <rPr>
        <sz val="11"/>
        <color theme="1"/>
        <rFont val="Aptos Narrow"/>
        <family val="2"/>
      </rPr>
      <t>β</t>
    </r>
    <r>
      <rPr>
        <sz val="10.8"/>
        <color theme="1"/>
        <rFont val="Aptos Narrow"/>
        <family val="2"/>
      </rPr>
      <t>-sheet</t>
    </r>
  </si>
  <si>
    <t>Assesment</t>
  </si>
  <si>
    <t>Unlikely</t>
  </si>
  <si>
    <t>Strong</t>
  </si>
  <si>
    <t>Likely</t>
  </si>
  <si>
    <t>NA</t>
  </si>
  <si>
    <t>N0.HOG0012037</t>
  </si>
  <si>
    <t>N0.HOG0011999</t>
  </si>
  <si>
    <t>N0.HOG0011818</t>
  </si>
  <si>
    <t>N0.HOG0011797</t>
  </si>
  <si>
    <t>N0.HOG0010431</t>
  </si>
  <si>
    <t>N0.HOG0009971</t>
  </si>
  <si>
    <t>N0.HOG0009962</t>
  </si>
  <si>
    <t>N0.HOG0009959</t>
  </si>
  <si>
    <t>N0.HOG0001240</t>
  </si>
  <si>
    <t>N0.HOG0000586</t>
  </si>
  <si>
    <t>N0.HOG0000382</t>
  </si>
  <si>
    <t>Log2FoldChange</t>
  </si>
  <si>
    <t>coleoptericin</t>
  </si>
  <si>
    <t>SeqID</t>
  </si>
  <si>
    <t>Prediction_Class</t>
  </si>
  <si>
    <t>Prediction_Probability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</si>
</sst>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sz val="10.8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0" borderId="0" xfId="0" applyFont="1" applyAlignment="1">
      <alignment horizontal="left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EB666E-A42D-4656-B5F6-A7171DF6F4D6}" name="Table3" displayName="Table3" ref="A1:R42" totalsRowShown="0" headerRowDxfId="15" dataDxfId="14">
  <autoFilter ref="A1:R42" xr:uid="{DAEB666E-A42D-4656-B5F6-A7171DF6F4D6}"/>
  <sortState xmlns:xlrd2="http://schemas.microsoft.com/office/spreadsheetml/2017/richdata2" ref="A2:R42">
    <sortCondition descending="1" ref="L2:L42"/>
    <sortCondition descending="1" ref="C2:C42"/>
  </sortState>
  <tableColumns count="18">
    <tableColumn id="1" xr3:uid="{74A0F4AD-4B8B-4297-9F67-9D5ACD90EAE0}" name="seq_id"/>
    <tableColumn id="16" xr3:uid="{2177401D-6AB2-44CF-9C80-54E3C920296B}" name="HOG"/>
    <tableColumn id="18" xr3:uid="{3D9FA260-597C-4E63-8829-B041998593CE}" name="Log2FoldChange" dataDxfId="13"/>
    <tableColumn id="2" xr3:uid="{F53BBBAD-E80D-461D-96DB-9C08072F102F}" name="length (AA)" dataDxfId="12">
      <calculatedColumnFormula>LEN(Q2)</calculatedColumnFormula>
    </tableColumn>
    <tableColumn id="3" xr3:uid="{42A13D3C-A44B-4E46-9718-72D91DC04CCF}" name="APS_Prob"/>
    <tableColumn id="4" xr3:uid="{09161D52-057E-4753-9B1D-E60C39C29E08}" name="Prediction.1"/>
    <tableColumn id="5" xr3:uid="{EC5FD642-C3C7-4F46-BFEE-8E1A4231ACC1}" name="amPEP_Prob" dataDxfId="11"/>
    <tableColumn id="6" xr3:uid="{0E4957B6-77E8-41C4-94D2-9B18816F8BD6}" name="Prediction.2" dataDxfId="10"/>
    <tableColumn id="7" xr3:uid="{25AD669B-0E03-427D-B298-3B91699ED110}" name="APD3 hydrophobic ratio (%)" dataDxfId="9"/>
    <tableColumn id="8" xr3:uid="{0B400153-6969-4072-B504-9608BCE2EA0C}" name="Signal Peptide" dataDxfId="8"/>
    <tableColumn id="13" xr3:uid="{7E895406-93F6-480F-81A5-C1765E2F1802}" name="Net Charge" dataDxfId="7"/>
    <tableColumn id="17" xr3:uid="{F478C6F2-87EB-4AFD-B9AE-808062CF8CC1}" name="Assesment" dataDxfId="6"/>
    <tableColumn id="14" xr3:uid="{F67B6885-72A9-4A9C-8CAF-74429A5569D5}" name="Structure Type" dataDxfId="5"/>
    <tableColumn id="15" xr3:uid="{72C50104-5B71-4329-B96E-F31A909699E7}" name="Comments" dataDxfId="4"/>
    <tableColumn id="9" xr3:uid="{63056EAE-B060-41FF-8EB4-96C11E228A6D}" name="eggNOG_desc" dataDxfId="3"/>
    <tableColumn id="10" xr3:uid="{3BE16D61-5308-429A-A9BA-CD300284EBD8}" name="Notes" dataDxfId="2"/>
    <tableColumn id="11" xr3:uid="{20777618-39E1-4AA3-9F6D-62FE038CD4F1}" name="Sequence"/>
    <tableColumn id="12" xr3:uid="{B5488740-FC04-48A5-9CE2-1069004EAC4A}" name="Trimmed_sequence" dataDxfId="1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64F489-8DEB-4B9B-A376-D2A5BB128572}" name="Table1" displayName="Table1" ref="A1:D42" totalsRowShown="0">
  <autoFilter ref="A1:D42" xr:uid="{8964F489-8DEB-4B9B-A376-D2A5BB128572}"/>
  <sortState xmlns:xlrd2="http://schemas.microsoft.com/office/spreadsheetml/2017/richdata2" ref="A2:D42">
    <sortCondition ref="A2:A42"/>
  </sortState>
  <tableColumns count="4">
    <tableColumn id="1" xr3:uid="{210D0BF5-7290-4167-9A2B-CDE146CC1FB2}" name="SeqID"/>
    <tableColumn id="2" xr3:uid="{62A77E7C-92EA-4433-8E65-B5BA2BF6FA2A}" name="Prediction_Class"/>
    <tableColumn id="3" xr3:uid="{4B5EFC2C-C3BF-4446-A189-D82A0B9A3092}" name="Prediction_Probability"/>
    <tableColumn id="4" xr3:uid="{97A9192D-E49E-4A5E-AEC8-2CF9B2C3DB41}" name="Sequence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2273974-3D3B-418A-AF9E-8BF760C1C68D}" name="Table4" displayName="Table4" ref="A1:D42" totalsRowShown="0">
  <autoFilter ref="A1:D42" xr:uid="{72273974-3D3B-418A-AF9E-8BF760C1C68D}"/>
  <tableColumns count="4">
    <tableColumn id="1" xr3:uid="{06ED7F8C-F6A6-477F-AB09-69162E5E5ADE}" name="probability_nonAMP"/>
    <tableColumn id="2" xr3:uid="{383FC6B0-2CBA-4F6C-A417-DB6F51B2B584}" name="probability_AMP"/>
    <tableColumn id="3" xr3:uid="{77955428-4FF7-4DAB-A55D-C1CE3DEF5EE5}" name="predicted"/>
    <tableColumn id="4" xr3:uid="{3D6F472C-0500-430C-902F-2D9FA45E6897}" name="seq_id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561579-7218-49C9-BD06-B21D7409BFE8}" name="Table2" displayName="Table2" ref="A1:E42" totalsRowShown="0">
  <autoFilter ref="A1:E42" xr:uid="{01561579-7218-49C9-BD06-B21D7409BFE8}"/>
  <sortState xmlns:xlrd2="http://schemas.microsoft.com/office/spreadsheetml/2017/richdata2" ref="A2:E42">
    <sortCondition ref="A2:A42"/>
  </sortState>
  <tableColumns count="5">
    <tableColumn id="1" xr3:uid="{1920DA5A-34C3-4859-A461-C47DA686F920}" name="# ID"/>
    <tableColumn id="2" xr3:uid="{257890EC-44B0-4EA5-B13B-F101FDD03424}" name="Prediction"/>
    <tableColumn id="3" xr3:uid="{623E833D-E797-4317-BACC-31C3AAB60FA4}" name="OTHER"/>
    <tableColumn id="4" xr3:uid="{BCEFBB25-8D8E-4595-B336-752C32894C03}" name="SP(Sec/SPI)"/>
    <tableColumn id="5" xr3:uid="{059D895D-6121-48F6-ACB8-C5218C3092EF}" name="CS Position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4CA0-05E7-4051-AB8F-5B475D6EFEC2}">
  <dimension ref="A1:R48"/>
  <sheetViews>
    <sheetView tabSelected="1" zoomScale="106" zoomScaleNormal="106" workbookViewId="0">
      <selection activeCell="L30" sqref="L30"/>
    </sheetView>
  </sheetViews>
  <sheetFormatPr defaultRowHeight="15" x14ac:dyDescent="0.25"/>
  <cols>
    <col min="1" max="1" width="18.5703125" customWidth="1"/>
    <col min="2" max="2" width="17.140625" customWidth="1"/>
    <col min="3" max="3" width="15.5703125" style="1" customWidth="1"/>
    <col min="4" max="4" width="8.5703125" style="1" customWidth="1"/>
    <col min="5" max="5" width="11.42578125" style="1" customWidth="1"/>
    <col min="6" max="6" width="13.7109375" style="1" customWidth="1"/>
    <col min="7" max="7" width="14.28515625" style="1" customWidth="1"/>
    <col min="8" max="8" width="17.7109375" style="1" customWidth="1"/>
    <col min="9" max="9" width="13.140625" style="1" customWidth="1"/>
    <col min="10" max="11" width="15.5703125" style="1" customWidth="1"/>
    <col min="12" max="12" width="10.140625" style="1" customWidth="1"/>
    <col min="13" max="13" width="20" style="1" customWidth="1"/>
    <col min="14" max="14" width="15.5703125" style="1" customWidth="1"/>
    <col min="15" max="15" width="9.28515625" style="1" customWidth="1"/>
    <col min="16" max="16" width="22.42578125" style="1" customWidth="1"/>
    <col min="17" max="17" width="174.85546875" style="1" customWidth="1"/>
    <col min="18" max="18" width="43.42578125" style="1" customWidth="1"/>
    <col min="19" max="16384" width="9.140625" style="1"/>
  </cols>
  <sheetData>
    <row r="1" spans="1:18" x14ac:dyDescent="0.25">
      <c r="A1" t="s">
        <v>78</v>
      </c>
      <c r="B1" t="s">
        <v>179</v>
      </c>
      <c r="C1" s="1" t="s">
        <v>204</v>
      </c>
      <c r="D1" s="1" t="s">
        <v>71</v>
      </c>
      <c r="E1" s="1" t="s">
        <v>73</v>
      </c>
      <c r="F1" s="1" t="s">
        <v>80</v>
      </c>
      <c r="G1" s="1" t="s">
        <v>74</v>
      </c>
      <c r="H1" s="1" t="s">
        <v>81</v>
      </c>
      <c r="I1" s="1" t="s">
        <v>72</v>
      </c>
      <c r="J1" s="1" t="s">
        <v>82</v>
      </c>
      <c r="K1" s="1" t="s">
        <v>176</v>
      </c>
      <c r="L1" s="1" t="s">
        <v>188</v>
      </c>
      <c r="M1" s="1" t="s">
        <v>177</v>
      </c>
      <c r="N1" s="1" t="s">
        <v>178</v>
      </c>
      <c r="O1" s="1" t="s">
        <v>119</v>
      </c>
      <c r="P1" s="1" t="s">
        <v>106</v>
      </c>
      <c r="Q1" s="1" t="s">
        <v>0</v>
      </c>
      <c r="R1" s="1" t="s">
        <v>129</v>
      </c>
    </row>
    <row r="2" spans="1:18" x14ac:dyDescent="0.25">
      <c r="A2" t="s">
        <v>27</v>
      </c>
      <c r="B2" t="s">
        <v>192</v>
      </c>
      <c r="C2" s="1">
        <v>4.2079312466877798</v>
      </c>
      <c r="D2" s="1">
        <f t="shared" ref="D2:D42" si="0">LEN(Q2)</f>
        <v>130</v>
      </c>
      <c r="E2">
        <v>0.96750000000000003</v>
      </c>
      <c r="F2" t="s">
        <v>3</v>
      </c>
      <c r="G2" s="1">
        <v>0.3125</v>
      </c>
      <c r="H2" s="1" t="s">
        <v>79</v>
      </c>
      <c r="I2" s="1">
        <v>36</v>
      </c>
      <c r="J2" s="1" t="s">
        <v>84</v>
      </c>
      <c r="K2" s="1">
        <v>-6</v>
      </c>
      <c r="L2" s="1" t="s">
        <v>189</v>
      </c>
      <c r="O2" s="1" t="s">
        <v>126</v>
      </c>
      <c r="Q2" t="s">
        <v>28</v>
      </c>
    </row>
    <row r="3" spans="1:18" x14ac:dyDescent="0.25">
      <c r="A3" t="s">
        <v>151</v>
      </c>
      <c r="B3" t="s">
        <v>192</v>
      </c>
      <c r="C3" s="1">
        <v>2.8072810230231502</v>
      </c>
      <c r="D3" s="1">
        <f t="shared" si="0"/>
        <v>100</v>
      </c>
      <c r="E3">
        <v>5.3699999999999998E-2</v>
      </c>
      <c r="F3" t="s">
        <v>1</v>
      </c>
      <c r="G3" s="1">
        <v>0.68125000000000002</v>
      </c>
      <c r="H3" s="1" t="s">
        <v>3</v>
      </c>
      <c r="I3" s="1">
        <v>37</v>
      </c>
      <c r="J3" s="1" t="s">
        <v>84</v>
      </c>
      <c r="K3" s="1">
        <v>2.75</v>
      </c>
      <c r="L3" s="1" t="s">
        <v>189</v>
      </c>
      <c r="M3" s="3" t="s">
        <v>187</v>
      </c>
      <c r="Q3" t="s">
        <v>160</v>
      </c>
    </row>
    <row r="4" spans="1:18" x14ac:dyDescent="0.25">
      <c r="A4" t="s">
        <v>152</v>
      </c>
      <c r="B4" t="s">
        <v>192</v>
      </c>
      <c r="C4" s="1">
        <v>2.43939861611477</v>
      </c>
      <c r="D4" s="1">
        <f t="shared" si="0"/>
        <v>192</v>
      </c>
      <c r="E4">
        <v>0.65339999999999998</v>
      </c>
      <c r="F4" t="s">
        <v>3</v>
      </c>
      <c r="G4" s="1">
        <v>0.51875000000000004</v>
      </c>
      <c r="H4" s="1" t="s">
        <v>3</v>
      </c>
      <c r="I4" s="1">
        <v>42</v>
      </c>
      <c r="J4" s="1" t="s">
        <v>84</v>
      </c>
      <c r="K4" s="1">
        <v>-3</v>
      </c>
      <c r="L4" s="1" t="s">
        <v>189</v>
      </c>
      <c r="Q4" t="s">
        <v>161</v>
      </c>
    </row>
    <row r="5" spans="1:18" x14ac:dyDescent="0.25">
      <c r="A5" t="s">
        <v>15</v>
      </c>
      <c r="B5" t="s">
        <v>192</v>
      </c>
      <c r="C5" s="1">
        <v>2.0728943767764698</v>
      </c>
      <c r="D5" s="1">
        <f t="shared" si="0"/>
        <v>159</v>
      </c>
      <c r="E5">
        <v>0.1283</v>
      </c>
      <c r="F5" t="s">
        <v>1</v>
      </c>
      <c r="G5" s="1">
        <v>0.50624999999999998</v>
      </c>
      <c r="H5" s="1" t="s">
        <v>3</v>
      </c>
      <c r="I5" s="1">
        <v>51</v>
      </c>
      <c r="J5" s="1" t="s">
        <v>84</v>
      </c>
      <c r="K5" s="1">
        <v>1</v>
      </c>
      <c r="L5" s="1" t="s">
        <v>189</v>
      </c>
      <c r="M5" s="3" t="s">
        <v>183</v>
      </c>
      <c r="Q5" t="s">
        <v>2</v>
      </c>
    </row>
    <row r="6" spans="1:18" x14ac:dyDescent="0.25">
      <c r="A6" t="s">
        <v>65</v>
      </c>
      <c r="B6" t="s">
        <v>197</v>
      </c>
      <c r="C6" s="1">
        <v>1.97261930448773</v>
      </c>
      <c r="D6" s="1">
        <f t="shared" si="0"/>
        <v>108</v>
      </c>
      <c r="E6">
        <v>0.97109999999999996</v>
      </c>
      <c r="F6" t="s">
        <v>3</v>
      </c>
      <c r="G6" s="1">
        <v>0.41875000000000001</v>
      </c>
      <c r="H6" s="1" t="s">
        <v>79</v>
      </c>
      <c r="I6" s="1">
        <v>30</v>
      </c>
      <c r="J6" s="1" t="s">
        <v>87</v>
      </c>
      <c r="K6" s="1">
        <v>-3</v>
      </c>
      <c r="L6" s="1" t="s">
        <v>189</v>
      </c>
      <c r="M6" s="3" t="s">
        <v>183</v>
      </c>
      <c r="N6" s="1" t="s">
        <v>181</v>
      </c>
      <c r="P6" s="1" t="s">
        <v>109</v>
      </c>
      <c r="Q6" t="s">
        <v>13</v>
      </c>
      <c r="R6" s="1" t="s">
        <v>150</v>
      </c>
    </row>
    <row r="7" spans="1:18" x14ac:dyDescent="0.25">
      <c r="A7" t="s">
        <v>29</v>
      </c>
      <c r="B7" t="s">
        <v>192</v>
      </c>
      <c r="C7" s="1">
        <v>1.86930545150456</v>
      </c>
      <c r="D7" s="1">
        <f t="shared" si="0"/>
        <v>154</v>
      </c>
      <c r="E7">
        <v>0.99480000000000002</v>
      </c>
      <c r="F7" t="s">
        <v>3</v>
      </c>
      <c r="G7" s="1">
        <v>0.57499999999999996</v>
      </c>
      <c r="H7" s="1" t="s">
        <v>3</v>
      </c>
      <c r="I7" s="1">
        <v>29</v>
      </c>
      <c r="J7" s="1" t="s">
        <v>84</v>
      </c>
      <c r="K7" s="1">
        <v>1</v>
      </c>
      <c r="L7" s="1" t="s">
        <v>189</v>
      </c>
      <c r="M7" s="3" t="s">
        <v>183</v>
      </c>
      <c r="O7" s="1" t="s">
        <v>120</v>
      </c>
      <c r="Q7" t="s">
        <v>30</v>
      </c>
    </row>
    <row r="8" spans="1:18" x14ac:dyDescent="0.25">
      <c r="A8" t="s">
        <v>40</v>
      </c>
      <c r="B8" t="s">
        <v>192</v>
      </c>
      <c r="C8" s="1">
        <v>1.8591984562650601</v>
      </c>
      <c r="D8" s="1">
        <f t="shared" si="0"/>
        <v>172</v>
      </c>
      <c r="E8">
        <v>1</v>
      </c>
      <c r="F8" t="s">
        <v>3</v>
      </c>
      <c r="G8" s="1">
        <v>0.63124999999999998</v>
      </c>
      <c r="H8" s="1" t="s">
        <v>3</v>
      </c>
      <c r="I8" s="1">
        <v>30</v>
      </c>
      <c r="J8" s="1" t="s">
        <v>84</v>
      </c>
      <c r="K8" s="1">
        <v>29</v>
      </c>
      <c r="L8" s="1" t="s">
        <v>189</v>
      </c>
      <c r="N8" s="1" t="s">
        <v>180</v>
      </c>
      <c r="Q8" t="s">
        <v>8</v>
      </c>
    </row>
    <row r="9" spans="1:18" x14ac:dyDescent="0.25">
      <c r="A9" t="s">
        <v>25</v>
      </c>
      <c r="B9" t="s">
        <v>192</v>
      </c>
      <c r="C9" s="1">
        <v>1.6848657151808799</v>
      </c>
      <c r="D9" s="1">
        <f t="shared" si="0"/>
        <v>141</v>
      </c>
      <c r="E9">
        <v>1.21E-2</v>
      </c>
      <c r="F9" t="s">
        <v>1</v>
      </c>
      <c r="G9" s="1">
        <v>0.51875000000000004</v>
      </c>
      <c r="H9" s="1" t="s">
        <v>3</v>
      </c>
      <c r="I9" s="1">
        <v>34</v>
      </c>
      <c r="J9" s="1" t="s">
        <v>84</v>
      </c>
      <c r="K9" s="1">
        <v>-0.5</v>
      </c>
      <c r="L9" s="1" t="s">
        <v>189</v>
      </c>
      <c r="Q9" t="s">
        <v>26</v>
      </c>
    </row>
    <row r="10" spans="1:18" x14ac:dyDescent="0.25">
      <c r="A10" t="s">
        <v>33</v>
      </c>
      <c r="B10" t="s">
        <v>192</v>
      </c>
      <c r="C10" s="1">
        <v>1.66209498882402</v>
      </c>
      <c r="D10" s="1">
        <f t="shared" si="0"/>
        <v>139</v>
      </c>
      <c r="E10">
        <v>0.86070000000000002</v>
      </c>
      <c r="F10" t="s">
        <v>3</v>
      </c>
      <c r="G10" s="1">
        <v>0.48749999999999999</v>
      </c>
      <c r="H10" s="1" t="s">
        <v>79</v>
      </c>
      <c r="I10" s="1">
        <v>35</v>
      </c>
      <c r="J10" s="1" t="s">
        <v>84</v>
      </c>
      <c r="K10" s="1">
        <v>0.5</v>
      </c>
      <c r="L10" s="1" t="s">
        <v>189</v>
      </c>
      <c r="O10" s="1" t="s">
        <v>121</v>
      </c>
      <c r="P10" s="1" t="s">
        <v>113</v>
      </c>
      <c r="Q10" t="s">
        <v>34</v>
      </c>
    </row>
    <row r="11" spans="1:18" x14ac:dyDescent="0.25">
      <c r="A11" t="s">
        <v>56</v>
      </c>
      <c r="B11" t="s">
        <v>192</v>
      </c>
      <c r="C11" s="1">
        <v>1.51538605230276</v>
      </c>
      <c r="D11" s="1">
        <f t="shared" si="0"/>
        <v>108</v>
      </c>
      <c r="E11">
        <v>3.8199999999999998E-2</v>
      </c>
      <c r="F11" t="s">
        <v>1</v>
      </c>
      <c r="G11" s="1">
        <v>0.52500000000000002</v>
      </c>
      <c r="H11" s="1" t="s">
        <v>3</v>
      </c>
      <c r="I11" s="1">
        <v>30</v>
      </c>
      <c r="J11" s="1" t="s">
        <v>84</v>
      </c>
      <c r="K11" s="1">
        <v>8.25</v>
      </c>
      <c r="L11" s="1" t="s">
        <v>189</v>
      </c>
      <c r="M11" s="3" t="s">
        <v>183</v>
      </c>
      <c r="Q11" t="s">
        <v>57</v>
      </c>
    </row>
    <row r="12" spans="1:18" x14ac:dyDescent="0.25">
      <c r="A12" t="s">
        <v>157</v>
      </c>
      <c r="B12" t="s">
        <v>192</v>
      </c>
      <c r="C12" s="1">
        <v>1.38232978158634</v>
      </c>
      <c r="D12" s="1">
        <f t="shared" si="0"/>
        <v>133</v>
      </c>
      <c r="E12">
        <v>0.46560000000000001</v>
      </c>
      <c r="F12" t="s">
        <v>1</v>
      </c>
      <c r="G12" s="1">
        <v>0.53749999999999998</v>
      </c>
      <c r="H12" s="1" t="s">
        <v>3</v>
      </c>
      <c r="I12" s="1">
        <v>43</v>
      </c>
      <c r="J12" s="1" t="s">
        <v>84</v>
      </c>
      <c r="K12" s="1">
        <v>6.75</v>
      </c>
      <c r="L12" s="1" t="s">
        <v>189</v>
      </c>
      <c r="M12" s="3" t="s">
        <v>183</v>
      </c>
      <c r="Q12" t="s">
        <v>164</v>
      </c>
    </row>
    <row r="13" spans="1:18" x14ac:dyDescent="0.25">
      <c r="A13" t="s">
        <v>19</v>
      </c>
      <c r="B13" t="s">
        <v>192</v>
      </c>
      <c r="C13" s="1">
        <v>1.11420836171473</v>
      </c>
      <c r="D13" s="1">
        <f t="shared" si="0"/>
        <v>113</v>
      </c>
      <c r="E13">
        <v>0.98450000000000004</v>
      </c>
      <c r="F13" t="s">
        <v>3</v>
      </c>
      <c r="G13" s="1">
        <v>0.35</v>
      </c>
      <c r="H13" s="1" t="s">
        <v>79</v>
      </c>
      <c r="I13" s="1">
        <v>34</v>
      </c>
      <c r="J13" s="1" t="s">
        <v>84</v>
      </c>
      <c r="K13" s="1">
        <v>6.5</v>
      </c>
      <c r="L13" s="1" t="s">
        <v>189</v>
      </c>
      <c r="M13" s="3" t="s">
        <v>183</v>
      </c>
      <c r="Q13" t="s">
        <v>20</v>
      </c>
    </row>
    <row r="14" spans="1:18" x14ac:dyDescent="0.25">
      <c r="A14" t="s">
        <v>43</v>
      </c>
      <c r="B14" t="s">
        <v>192</v>
      </c>
      <c r="C14" s="1">
        <v>1.1002589492063699</v>
      </c>
      <c r="D14" s="1">
        <f t="shared" si="0"/>
        <v>190</v>
      </c>
      <c r="E14">
        <v>0.79200000000000004</v>
      </c>
      <c r="F14" t="s">
        <v>3</v>
      </c>
      <c r="G14" s="1">
        <v>0.56874999999999998</v>
      </c>
      <c r="H14" s="1" t="s">
        <v>3</v>
      </c>
      <c r="I14" s="1">
        <v>38</v>
      </c>
      <c r="J14" s="1" t="s">
        <v>84</v>
      </c>
      <c r="K14" s="1">
        <v>-2.75</v>
      </c>
      <c r="L14" s="1" t="s">
        <v>189</v>
      </c>
      <c r="O14" s="1" t="s">
        <v>125</v>
      </c>
      <c r="P14" s="1" t="s">
        <v>114</v>
      </c>
      <c r="Q14" t="s">
        <v>44</v>
      </c>
    </row>
    <row r="15" spans="1:18" x14ac:dyDescent="0.25">
      <c r="A15" t="s">
        <v>38</v>
      </c>
      <c r="B15" t="s">
        <v>198</v>
      </c>
      <c r="C15" s="1">
        <v>1.07908820898283</v>
      </c>
      <c r="D15" s="1">
        <f t="shared" si="0"/>
        <v>184</v>
      </c>
      <c r="E15">
        <v>0.50790000000000002</v>
      </c>
      <c r="F15" t="s">
        <v>3</v>
      </c>
      <c r="G15" s="1">
        <v>0.53749999999999998</v>
      </c>
      <c r="H15" s="1" t="s">
        <v>3</v>
      </c>
      <c r="I15" s="1">
        <v>42</v>
      </c>
      <c r="J15" s="1" t="s">
        <v>84</v>
      </c>
      <c r="K15" s="1">
        <v>0.25</v>
      </c>
      <c r="L15" s="1" t="s">
        <v>189</v>
      </c>
      <c r="O15" t="s">
        <v>122</v>
      </c>
      <c r="Q15" t="s">
        <v>39</v>
      </c>
    </row>
    <row r="16" spans="1:18" x14ac:dyDescent="0.25">
      <c r="A16" s="5" t="s">
        <v>60</v>
      </c>
      <c r="B16" t="s">
        <v>201</v>
      </c>
      <c r="C16" s="1">
        <v>8.3001264696299302</v>
      </c>
      <c r="D16" s="1">
        <f t="shared" si="0"/>
        <v>152</v>
      </c>
      <c r="E16">
        <v>0.99939999999999996</v>
      </c>
      <c r="F16" t="s">
        <v>3</v>
      </c>
      <c r="G16" s="1">
        <v>0.54374999999999996</v>
      </c>
      <c r="H16" s="1" t="s">
        <v>3</v>
      </c>
      <c r="I16" s="1">
        <v>32</v>
      </c>
      <c r="J16" s="1" t="s">
        <v>87</v>
      </c>
      <c r="K16" s="1">
        <v>9.25</v>
      </c>
      <c r="L16" s="1" t="s">
        <v>190</v>
      </c>
      <c r="M16" s="1" t="s">
        <v>185</v>
      </c>
      <c r="N16" s="1" t="s">
        <v>180</v>
      </c>
      <c r="P16" s="1" t="s">
        <v>110</v>
      </c>
      <c r="Q16" t="s">
        <v>61</v>
      </c>
      <c r="R16" s="1" t="s">
        <v>146</v>
      </c>
    </row>
    <row r="17" spans="1:18" x14ac:dyDescent="0.25">
      <c r="A17" s="2" t="s">
        <v>16</v>
      </c>
      <c r="B17" t="s">
        <v>192</v>
      </c>
      <c r="C17" s="1">
        <v>6.6161303655631496</v>
      </c>
      <c r="D17" s="1">
        <f t="shared" si="0"/>
        <v>64</v>
      </c>
      <c r="E17">
        <v>0.99960000000000004</v>
      </c>
      <c r="F17" t="s">
        <v>3</v>
      </c>
      <c r="G17" s="1">
        <v>0.38124999999999998</v>
      </c>
      <c r="H17" s="1" t="s">
        <v>79</v>
      </c>
      <c r="I17" s="1">
        <v>39</v>
      </c>
      <c r="J17" s="1" t="s">
        <v>87</v>
      </c>
      <c r="K17" s="1">
        <v>5.25</v>
      </c>
      <c r="L17" s="1" t="s">
        <v>190</v>
      </c>
      <c r="M17" s="3" t="s">
        <v>183</v>
      </c>
      <c r="P17" s="1" t="s">
        <v>118</v>
      </c>
      <c r="Q17" t="s">
        <v>17</v>
      </c>
      <c r="R17" s="1" t="s">
        <v>130</v>
      </c>
    </row>
    <row r="18" spans="1:18" x14ac:dyDescent="0.25">
      <c r="A18" s="2" t="s">
        <v>52</v>
      </c>
      <c r="B18" t="s">
        <v>192</v>
      </c>
      <c r="C18" s="1">
        <v>6.4161441157162704</v>
      </c>
      <c r="D18" s="1">
        <f t="shared" si="0"/>
        <v>77</v>
      </c>
      <c r="E18">
        <v>0.24160000000000001</v>
      </c>
      <c r="F18" t="s">
        <v>1</v>
      </c>
      <c r="G18" s="1">
        <v>0.53749999999999998</v>
      </c>
      <c r="H18" s="1" t="s">
        <v>3</v>
      </c>
      <c r="I18" s="1">
        <v>44</v>
      </c>
      <c r="J18" s="1" t="s">
        <v>87</v>
      </c>
      <c r="K18" s="1">
        <v>4.5</v>
      </c>
      <c r="L18" s="1" t="s">
        <v>190</v>
      </c>
      <c r="M18" s="3" t="s">
        <v>183</v>
      </c>
      <c r="O18" s="1" t="s">
        <v>127</v>
      </c>
      <c r="P18" s="1" t="s">
        <v>117</v>
      </c>
      <c r="Q18" t="s">
        <v>53</v>
      </c>
      <c r="R18" s="1" t="s">
        <v>143</v>
      </c>
    </row>
    <row r="19" spans="1:18" x14ac:dyDescent="0.25">
      <c r="A19" s="2" t="s">
        <v>156</v>
      </c>
      <c r="B19" t="s">
        <v>200</v>
      </c>
      <c r="C19" s="1">
        <v>6.1200392276676601</v>
      </c>
      <c r="D19" s="1">
        <f t="shared" si="0"/>
        <v>104</v>
      </c>
      <c r="E19">
        <v>0.98880000000000001</v>
      </c>
      <c r="F19" t="s">
        <v>3</v>
      </c>
      <c r="G19" s="1">
        <v>0.53749999999999998</v>
      </c>
      <c r="H19" s="1" t="s">
        <v>3</v>
      </c>
      <c r="I19" s="1">
        <v>37</v>
      </c>
      <c r="J19" s="1" t="s">
        <v>87</v>
      </c>
      <c r="K19" s="1">
        <v>4.75</v>
      </c>
      <c r="L19" s="1" t="s">
        <v>190</v>
      </c>
      <c r="M19" s="1" t="s">
        <v>185</v>
      </c>
      <c r="P19" s="1" t="s">
        <v>175</v>
      </c>
      <c r="Q19" t="s">
        <v>163</v>
      </c>
    </row>
    <row r="20" spans="1:18" x14ac:dyDescent="0.25">
      <c r="A20" s="2" t="s">
        <v>154</v>
      </c>
      <c r="B20" t="s">
        <v>192</v>
      </c>
      <c r="C20" s="1">
        <v>3.4622573744859202</v>
      </c>
      <c r="D20" s="1">
        <f t="shared" si="0"/>
        <v>98</v>
      </c>
      <c r="E20">
        <v>0.999</v>
      </c>
      <c r="F20" t="s">
        <v>3</v>
      </c>
      <c r="G20" s="1">
        <v>0.53125</v>
      </c>
      <c r="H20" s="1" t="s">
        <v>3</v>
      </c>
      <c r="I20" s="1">
        <v>21</v>
      </c>
      <c r="J20" s="1" t="s">
        <v>87</v>
      </c>
      <c r="K20" s="1">
        <v>4.75</v>
      </c>
      <c r="L20" s="1" t="s">
        <v>190</v>
      </c>
      <c r="M20" s="1" t="s">
        <v>185</v>
      </c>
      <c r="N20" s="1" t="s">
        <v>186</v>
      </c>
      <c r="P20" s="1" t="s">
        <v>173</v>
      </c>
      <c r="Q20" t="s">
        <v>158</v>
      </c>
    </row>
    <row r="21" spans="1:18" x14ac:dyDescent="0.25">
      <c r="A21" s="2" t="s">
        <v>37</v>
      </c>
      <c r="B21" t="s">
        <v>199</v>
      </c>
      <c r="C21" s="1">
        <v>3.1800787693867698</v>
      </c>
      <c r="D21" s="1">
        <f t="shared" si="0"/>
        <v>123</v>
      </c>
      <c r="E21">
        <v>0.99970000000000003</v>
      </c>
      <c r="F21" t="s">
        <v>3</v>
      </c>
      <c r="G21" s="1">
        <v>0.67500000000000004</v>
      </c>
      <c r="H21" s="1" t="s">
        <v>3</v>
      </c>
      <c r="I21" s="1">
        <v>32</v>
      </c>
      <c r="J21" s="1" t="s">
        <v>87</v>
      </c>
      <c r="K21" s="1">
        <v>9.75</v>
      </c>
      <c r="L21" s="1" t="s">
        <v>190</v>
      </c>
      <c r="M21" s="3" t="s">
        <v>183</v>
      </c>
      <c r="P21" s="1" t="s">
        <v>107</v>
      </c>
      <c r="Q21" t="s">
        <v>7</v>
      </c>
      <c r="R21" s="1" t="s">
        <v>137</v>
      </c>
    </row>
    <row r="22" spans="1:18" x14ac:dyDescent="0.25">
      <c r="A22" s="4" t="s">
        <v>58</v>
      </c>
      <c r="B22" t="s">
        <v>192</v>
      </c>
      <c r="C22" s="1">
        <v>2.77696967120505</v>
      </c>
      <c r="D22" s="1">
        <f t="shared" si="0"/>
        <v>87</v>
      </c>
      <c r="E22">
        <v>0.76980000000000004</v>
      </c>
      <c r="F22" t="s">
        <v>3</v>
      </c>
      <c r="G22" s="1">
        <v>0.29375000000000001</v>
      </c>
      <c r="H22" s="1" t="s">
        <v>79</v>
      </c>
      <c r="I22" s="1">
        <v>46</v>
      </c>
      <c r="J22" s="1" t="s">
        <v>87</v>
      </c>
      <c r="K22" s="1">
        <v>3.25</v>
      </c>
      <c r="L22" s="1" t="s">
        <v>190</v>
      </c>
      <c r="P22" s="1" t="s">
        <v>115</v>
      </c>
      <c r="Q22" t="s">
        <v>59</v>
      </c>
      <c r="R22" s="1" t="s">
        <v>145</v>
      </c>
    </row>
    <row r="23" spans="1:18" x14ac:dyDescent="0.25">
      <c r="A23" s="2" t="s">
        <v>45</v>
      </c>
      <c r="B23" t="s">
        <v>196</v>
      </c>
      <c r="C23" s="1">
        <v>2.48497719364804</v>
      </c>
      <c r="D23" s="1">
        <f t="shared" si="0"/>
        <v>164</v>
      </c>
      <c r="E23">
        <v>0.99990000000000001</v>
      </c>
      <c r="F23" t="s">
        <v>3</v>
      </c>
      <c r="G23" s="1">
        <v>0.58125000000000004</v>
      </c>
      <c r="H23" s="1" t="s">
        <v>3</v>
      </c>
      <c r="I23" s="1">
        <v>39</v>
      </c>
      <c r="J23" s="1" t="s">
        <v>87</v>
      </c>
      <c r="K23" s="1">
        <v>2.75</v>
      </c>
      <c r="L23" s="1" t="s">
        <v>190</v>
      </c>
      <c r="N23" s="1" t="s">
        <v>184</v>
      </c>
      <c r="O23" s="1" t="s">
        <v>123</v>
      </c>
      <c r="Q23" t="s">
        <v>46</v>
      </c>
      <c r="R23" s="1" t="s">
        <v>139</v>
      </c>
    </row>
    <row r="24" spans="1:18" x14ac:dyDescent="0.25">
      <c r="A24" s="2" t="s">
        <v>64</v>
      </c>
      <c r="B24" t="s">
        <v>192</v>
      </c>
      <c r="C24" s="1">
        <v>2.1938924113545299</v>
      </c>
      <c r="D24" s="1">
        <f t="shared" si="0"/>
        <v>82</v>
      </c>
      <c r="E24">
        <v>0.99629999999999996</v>
      </c>
      <c r="F24" t="s">
        <v>3</v>
      </c>
      <c r="G24" s="1">
        <v>0.36875000000000002</v>
      </c>
      <c r="H24" s="1" t="s">
        <v>79</v>
      </c>
      <c r="I24" s="1">
        <v>27</v>
      </c>
      <c r="J24" s="1" t="s">
        <v>87</v>
      </c>
      <c r="K24" s="1">
        <v>3.25</v>
      </c>
      <c r="L24" s="1" t="s">
        <v>190</v>
      </c>
      <c r="M24" s="3" t="s">
        <v>183</v>
      </c>
      <c r="N24" s="1" t="s">
        <v>181</v>
      </c>
      <c r="P24" s="1" t="s">
        <v>109</v>
      </c>
      <c r="Q24" t="s">
        <v>12</v>
      </c>
      <c r="R24" s="1" t="s">
        <v>149</v>
      </c>
    </row>
    <row r="25" spans="1:18" x14ac:dyDescent="0.25">
      <c r="A25" s="4" t="s">
        <v>153</v>
      </c>
      <c r="B25" t="s">
        <v>192</v>
      </c>
      <c r="C25" s="1">
        <v>1.89132305386427</v>
      </c>
      <c r="D25" s="1">
        <f t="shared" si="0"/>
        <v>145</v>
      </c>
      <c r="E25">
        <v>1.4E-3</v>
      </c>
      <c r="F25" t="s">
        <v>1</v>
      </c>
      <c r="G25" s="1">
        <v>0.54374999999999996</v>
      </c>
      <c r="H25" s="1" t="s">
        <v>3</v>
      </c>
      <c r="I25" s="1">
        <v>43</v>
      </c>
      <c r="J25" s="1" t="s">
        <v>87</v>
      </c>
      <c r="K25" s="1">
        <v>7</v>
      </c>
      <c r="L25" s="1" t="s">
        <v>190</v>
      </c>
      <c r="M25" s="3" t="s">
        <v>183</v>
      </c>
      <c r="Q25" t="s">
        <v>162</v>
      </c>
    </row>
    <row r="26" spans="1:18" x14ac:dyDescent="0.25">
      <c r="A26" s="2" t="s">
        <v>22</v>
      </c>
      <c r="B26" t="s">
        <v>192</v>
      </c>
      <c r="C26" s="1">
        <v>1.83578370228678</v>
      </c>
      <c r="D26" s="1">
        <f t="shared" si="0"/>
        <v>102</v>
      </c>
      <c r="E26">
        <v>0.99990000000000001</v>
      </c>
      <c r="F26" t="s">
        <v>3</v>
      </c>
      <c r="G26" s="1">
        <v>0.53125</v>
      </c>
      <c r="H26" s="1" t="s">
        <v>3</v>
      </c>
      <c r="I26" s="1">
        <v>23</v>
      </c>
      <c r="J26" s="1" t="s">
        <v>87</v>
      </c>
      <c r="K26" s="1">
        <v>5.25</v>
      </c>
      <c r="L26" s="1" t="s">
        <v>190</v>
      </c>
      <c r="M26" s="3" t="s">
        <v>183</v>
      </c>
      <c r="N26" s="1" t="s">
        <v>181</v>
      </c>
      <c r="P26" s="1" t="s">
        <v>182</v>
      </c>
      <c r="Q26" t="s">
        <v>6</v>
      </c>
      <c r="R26" s="1" t="s">
        <v>133</v>
      </c>
    </row>
    <row r="27" spans="1:18" x14ac:dyDescent="0.25">
      <c r="A27" s="2" t="s">
        <v>63</v>
      </c>
      <c r="B27" t="s">
        <v>192</v>
      </c>
      <c r="C27" s="1">
        <v>1.3189441127572099</v>
      </c>
      <c r="D27" s="1">
        <f t="shared" si="0"/>
        <v>92</v>
      </c>
      <c r="E27">
        <v>0.99880000000000002</v>
      </c>
      <c r="F27" t="s">
        <v>3</v>
      </c>
      <c r="G27" s="1">
        <v>0.27500000000000002</v>
      </c>
      <c r="H27" s="1" t="s">
        <v>79</v>
      </c>
      <c r="I27" s="1">
        <v>24</v>
      </c>
      <c r="J27" s="1" t="s">
        <v>87</v>
      </c>
      <c r="K27" s="1">
        <v>3</v>
      </c>
      <c r="L27" s="1" t="s">
        <v>190</v>
      </c>
      <c r="M27" s="3" t="s">
        <v>183</v>
      </c>
      <c r="N27" s="1" t="s">
        <v>181</v>
      </c>
      <c r="P27" s="1" t="s">
        <v>109</v>
      </c>
      <c r="Q27" t="s">
        <v>11</v>
      </c>
      <c r="R27" s="1" t="s">
        <v>148</v>
      </c>
    </row>
    <row r="28" spans="1:18" x14ac:dyDescent="0.25">
      <c r="A28" s="5" t="s">
        <v>54</v>
      </c>
      <c r="B28" t="s">
        <v>192</v>
      </c>
      <c r="C28" s="1">
        <v>1.2800811310382501</v>
      </c>
      <c r="D28" s="1">
        <f t="shared" si="0"/>
        <v>116</v>
      </c>
      <c r="E28">
        <v>0.99919999999999998</v>
      </c>
      <c r="F28" t="s">
        <v>3</v>
      </c>
      <c r="G28" s="1">
        <v>0.58750000000000002</v>
      </c>
      <c r="H28" s="1" t="s">
        <v>3</v>
      </c>
      <c r="I28" s="1">
        <v>30</v>
      </c>
      <c r="J28" s="1" t="s">
        <v>87</v>
      </c>
      <c r="K28" s="1">
        <v>1.5</v>
      </c>
      <c r="L28" s="1" t="s">
        <v>190</v>
      </c>
      <c r="M28" s="3" t="s">
        <v>183</v>
      </c>
      <c r="N28" s="1" t="s">
        <v>181</v>
      </c>
      <c r="P28" s="1" t="s">
        <v>109</v>
      </c>
      <c r="Q28" t="s">
        <v>55</v>
      </c>
      <c r="R28" s="1" t="s">
        <v>144</v>
      </c>
    </row>
    <row r="29" spans="1:18" x14ac:dyDescent="0.25">
      <c r="A29" s="2" t="s">
        <v>47</v>
      </c>
      <c r="B29" t="s">
        <v>192</v>
      </c>
      <c r="C29" s="1">
        <v>1.08607074464</v>
      </c>
      <c r="D29" s="1">
        <f t="shared" si="0"/>
        <v>138</v>
      </c>
      <c r="E29">
        <v>0.99970000000000003</v>
      </c>
      <c r="F29" t="s">
        <v>3</v>
      </c>
      <c r="G29" s="1">
        <v>0.67500000000000004</v>
      </c>
      <c r="H29" s="1" t="s">
        <v>3</v>
      </c>
      <c r="I29" s="1">
        <v>27</v>
      </c>
      <c r="J29" s="1" t="s">
        <v>87</v>
      </c>
      <c r="K29" s="1">
        <v>7</v>
      </c>
      <c r="L29" s="1" t="s">
        <v>190</v>
      </c>
      <c r="M29" s="1" t="s">
        <v>185</v>
      </c>
      <c r="N29" s="1" t="s">
        <v>181</v>
      </c>
      <c r="P29" s="1" t="s">
        <v>108</v>
      </c>
      <c r="Q29" t="s">
        <v>48</v>
      </c>
      <c r="R29" s="1" t="s">
        <v>140</v>
      </c>
    </row>
    <row r="30" spans="1:18" x14ac:dyDescent="0.25">
      <c r="A30" s="4" t="s">
        <v>62</v>
      </c>
      <c r="B30" t="s">
        <v>201</v>
      </c>
      <c r="C30" s="1">
        <v>8.3972941053166998</v>
      </c>
      <c r="D30" s="1">
        <f t="shared" si="0"/>
        <v>177</v>
      </c>
      <c r="E30">
        <v>0.99950000000000006</v>
      </c>
      <c r="F30" t="s">
        <v>3</v>
      </c>
      <c r="G30" s="1">
        <v>0.56874999999999998</v>
      </c>
      <c r="H30" s="1" t="s">
        <v>3</v>
      </c>
      <c r="I30" s="1">
        <v>31</v>
      </c>
      <c r="J30" s="1" t="s">
        <v>87</v>
      </c>
      <c r="K30" s="1">
        <v>12.25</v>
      </c>
      <c r="L30" s="1" t="s">
        <v>191</v>
      </c>
      <c r="M30" s="1" t="s">
        <v>185</v>
      </c>
      <c r="P30" s="1" t="s">
        <v>110</v>
      </c>
      <c r="Q30" t="s">
        <v>10</v>
      </c>
      <c r="R30" s="1" t="s">
        <v>147</v>
      </c>
    </row>
    <row r="31" spans="1:18" x14ac:dyDescent="0.25">
      <c r="A31" s="4" t="s">
        <v>18</v>
      </c>
      <c r="B31" t="s">
        <v>192</v>
      </c>
      <c r="C31" s="1">
        <v>5.6117411114273397</v>
      </c>
      <c r="D31" s="1">
        <f t="shared" si="0"/>
        <v>176</v>
      </c>
      <c r="E31">
        <v>0.99060000000000004</v>
      </c>
      <c r="F31" t="s">
        <v>3</v>
      </c>
      <c r="G31" s="1">
        <v>0.49375000000000002</v>
      </c>
      <c r="H31" s="1" t="s">
        <v>79</v>
      </c>
      <c r="I31" s="1">
        <v>41</v>
      </c>
      <c r="J31" s="1" t="s">
        <v>87</v>
      </c>
      <c r="K31" s="1">
        <v>-1.25</v>
      </c>
      <c r="L31" s="1" t="s">
        <v>191</v>
      </c>
      <c r="O31" s="1" t="s">
        <v>123</v>
      </c>
      <c r="P31" s="1" t="s">
        <v>111</v>
      </c>
      <c r="Q31" t="s">
        <v>4</v>
      </c>
      <c r="R31" s="1" t="s">
        <v>131</v>
      </c>
    </row>
    <row r="32" spans="1:18" x14ac:dyDescent="0.25">
      <c r="A32" s="4" t="s">
        <v>23</v>
      </c>
      <c r="B32" t="s">
        <v>192</v>
      </c>
      <c r="C32" s="1">
        <v>4.3440556353545103</v>
      </c>
      <c r="D32" s="1">
        <f t="shared" si="0"/>
        <v>68</v>
      </c>
      <c r="E32">
        <v>0.88839999999999997</v>
      </c>
      <c r="F32" t="s">
        <v>3</v>
      </c>
      <c r="G32" s="1">
        <v>0.23125000000000001</v>
      </c>
      <c r="H32" s="1" t="s">
        <v>79</v>
      </c>
      <c r="I32" s="1">
        <v>49</v>
      </c>
      <c r="J32" s="1" t="s">
        <v>87</v>
      </c>
      <c r="K32" s="1">
        <v>-0.5</v>
      </c>
      <c r="L32" s="1" t="s">
        <v>191</v>
      </c>
      <c r="O32" s="1" t="s">
        <v>124</v>
      </c>
      <c r="P32" s="1" t="s">
        <v>112</v>
      </c>
      <c r="Q32" t="s">
        <v>24</v>
      </c>
      <c r="R32" s="1" t="s">
        <v>134</v>
      </c>
    </row>
    <row r="33" spans="1:18" x14ac:dyDescent="0.25">
      <c r="A33" s="4" t="s">
        <v>35</v>
      </c>
      <c r="B33" t="s">
        <v>192</v>
      </c>
      <c r="C33" s="1">
        <v>2.5021871982652799</v>
      </c>
      <c r="D33" s="1">
        <f t="shared" si="0"/>
        <v>88</v>
      </c>
      <c r="E33">
        <v>0.7117</v>
      </c>
      <c r="F33" t="s">
        <v>3</v>
      </c>
      <c r="G33" s="1">
        <v>0.32500000000000001</v>
      </c>
      <c r="H33" s="1" t="s">
        <v>79</v>
      </c>
      <c r="I33" s="1">
        <v>50</v>
      </c>
      <c r="J33" s="1" t="s">
        <v>87</v>
      </c>
      <c r="K33" s="1">
        <v>-1</v>
      </c>
      <c r="L33" s="1" t="s">
        <v>191</v>
      </c>
      <c r="M33" s="1" t="s">
        <v>185</v>
      </c>
      <c r="O33" s="1" t="s">
        <v>121</v>
      </c>
      <c r="P33" s="1" t="s">
        <v>116</v>
      </c>
      <c r="Q33" t="s">
        <v>36</v>
      </c>
      <c r="R33" s="1" t="s">
        <v>136</v>
      </c>
    </row>
    <row r="34" spans="1:18" x14ac:dyDescent="0.25">
      <c r="A34" s="4" t="s">
        <v>49</v>
      </c>
      <c r="B34" t="s">
        <v>199</v>
      </c>
      <c r="C34" s="1">
        <v>1.27205227863957</v>
      </c>
      <c r="D34" s="1">
        <f t="shared" si="0"/>
        <v>129</v>
      </c>
      <c r="E34">
        <v>0.99980000000000002</v>
      </c>
      <c r="F34" t="s">
        <v>3</v>
      </c>
      <c r="G34" s="1">
        <v>0.6</v>
      </c>
      <c r="H34" s="1" t="s">
        <v>3</v>
      </c>
      <c r="I34" s="1">
        <v>33</v>
      </c>
      <c r="J34" s="1" t="s">
        <v>87</v>
      </c>
      <c r="K34" s="1">
        <v>10.25</v>
      </c>
      <c r="L34" s="1" t="s">
        <v>191</v>
      </c>
      <c r="M34" s="3" t="s">
        <v>183</v>
      </c>
      <c r="P34" s="1" t="s">
        <v>107</v>
      </c>
      <c r="Q34" t="s">
        <v>9</v>
      </c>
      <c r="R34" s="1" t="s">
        <v>141</v>
      </c>
    </row>
    <row r="35" spans="1:18" x14ac:dyDescent="0.25">
      <c r="A35" t="s">
        <v>155</v>
      </c>
      <c r="B35" t="s">
        <v>200</v>
      </c>
      <c r="C35" s="1">
        <v>8.7068647928989709</v>
      </c>
      <c r="D35" s="1">
        <f t="shared" si="0"/>
        <v>106</v>
      </c>
      <c r="E35">
        <v>4.0599999999999997E-2</v>
      </c>
      <c r="F35" t="s">
        <v>1</v>
      </c>
      <c r="G35" s="1">
        <v>0.46875</v>
      </c>
      <c r="H35" s="1" t="s">
        <v>79</v>
      </c>
      <c r="I35" s="1">
        <v>38</v>
      </c>
      <c r="J35" s="1" t="s">
        <v>87</v>
      </c>
      <c r="K35" s="1">
        <v>1.75</v>
      </c>
      <c r="L35" s="1" t="s">
        <v>191</v>
      </c>
      <c r="P35" s="1" t="s">
        <v>205</v>
      </c>
      <c r="Q35" t="s">
        <v>159</v>
      </c>
    </row>
    <row r="36" spans="1:18" x14ac:dyDescent="0.25">
      <c r="A36" t="s">
        <v>31</v>
      </c>
      <c r="B36" t="s">
        <v>192</v>
      </c>
      <c r="C36" s="1">
        <v>3.4205045331317598</v>
      </c>
      <c r="D36" s="1">
        <f t="shared" si="0"/>
        <v>94</v>
      </c>
      <c r="E36">
        <v>5.9999999999999995E-4</v>
      </c>
      <c r="F36" t="s">
        <v>1</v>
      </c>
      <c r="G36" s="1">
        <v>0.42499999999999999</v>
      </c>
      <c r="H36" s="1" t="s">
        <v>79</v>
      </c>
      <c r="I36" s="1">
        <v>41</v>
      </c>
      <c r="J36" s="1" t="s">
        <v>87</v>
      </c>
      <c r="P36" s="1" t="s">
        <v>174</v>
      </c>
      <c r="Q36" t="s">
        <v>32</v>
      </c>
      <c r="R36" s="1" t="s">
        <v>135</v>
      </c>
    </row>
    <row r="37" spans="1:18" x14ac:dyDescent="0.25">
      <c r="A37" t="s">
        <v>21</v>
      </c>
      <c r="B37" t="s">
        <v>195</v>
      </c>
      <c r="C37" s="1">
        <v>2.66547397674446</v>
      </c>
      <c r="D37" s="1">
        <f t="shared" si="0"/>
        <v>186</v>
      </c>
      <c r="E37">
        <v>1.8E-3</v>
      </c>
      <c r="F37" t="s">
        <v>1</v>
      </c>
      <c r="G37" s="1">
        <v>0.46875</v>
      </c>
      <c r="H37" s="1" t="s">
        <v>79</v>
      </c>
      <c r="I37" s="1">
        <v>16</v>
      </c>
      <c r="J37" s="1" t="s">
        <v>87</v>
      </c>
      <c r="Q37" t="s">
        <v>5</v>
      </c>
      <c r="R37" s="1" t="s">
        <v>132</v>
      </c>
    </row>
    <row r="38" spans="1:18" x14ac:dyDescent="0.25">
      <c r="A38" t="s">
        <v>50</v>
      </c>
      <c r="B38" t="s">
        <v>194</v>
      </c>
      <c r="C38" s="1">
        <v>2.2152157988157399</v>
      </c>
      <c r="D38" s="1">
        <f t="shared" si="0"/>
        <v>96</v>
      </c>
      <c r="E38">
        <v>0.44740000000000002</v>
      </c>
      <c r="F38" t="s">
        <v>1</v>
      </c>
      <c r="G38" s="1">
        <v>0.4375</v>
      </c>
      <c r="H38" s="1" t="s">
        <v>79</v>
      </c>
      <c r="I38" s="1">
        <v>44</v>
      </c>
      <c r="J38" s="1" t="s">
        <v>87</v>
      </c>
      <c r="Q38" t="s">
        <v>51</v>
      </c>
      <c r="R38" s="1" t="s">
        <v>142</v>
      </c>
    </row>
    <row r="39" spans="1:18" x14ac:dyDescent="0.25">
      <c r="A39" t="s">
        <v>69</v>
      </c>
      <c r="B39" t="s">
        <v>202</v>
      </c>
      <c r="C39" s="1">
        <v>2.12349535180212</v>
      </c>
      <c r="D39" s="1">
        <f t="shared" si="0"/>
        <v>106</v>
      </c>
      <c r="E39">
        <v>0.2172</v>
      </c>
      <c r="F39" t="s">
        <v>1</v>
      </c>
      <c r="G39" s="1">
        <v>0.44374999999999998</v>
      </c>
      <c r="H39" s="1" t="s">
        <v>79</v>
      </c>
      <c r="I39" s="1">
        <v>42</v>
      </c>
      <c r="J39" s="1" t="s">
        <v>84</v>
      </c>
      <c r="Q39" t="s">
        <v>70</v>
      </c>
    </row>
    <row r="40" spans="1:18" x14ac:dyDescent="0.25">
      <c r="A40" t="s">
        <v>67</v>
      </c>
      <c r="B40" t="s">
        <v>192</v>
      </c>
      <c r="C40" s="1">
        <v>2.0281906622453998</v>
      </c>
      <c r="D40" s="1">
        <f t="shared" si="0"/>
        <v>144</v>
      </c>
      <c r="E40">
        <v>0.26340000000000002</v>
      </c>
      <c r="F40" t="s">
        <v>1</v>
      </c>
      <c r="G40" s="1">
        <v>0.41875000000000001</v>
      </c>
      <c r="H40" s="1" t="s">
        <v>79</v>
      </c>
      <c r="I40" s="1">
        <v>35</v>
      </c>
      <c r="J40" s="1" t="s">
        <v>84</v>
      </c>
      <c r="Q40" t="s">
        <v>68</v>
      </c>
    </row>
    <row r="41" spans="1:18" x14ac:dyDescent="0.25">
      <c r="A41" t="s">
        <v>41</v>
      </c>
      <c r="B41" t="s">
        <v>193</v>
      </c>
      <c r="C41" s="1">
        <v>1.80304047601896</v>
      </c>
      <c r="D41" s="1">
        <f t="shared" si="0"/>
        <v>128</v>
      </c>
      <c r="E41">
        <v>5.0900000000000001E-2</v>
      </c>
      <c r="F41" t="s">
        <v>1</v>
      </c>
      <c r="G41" s="1">
        <v>0.375</v>
      </c>
      <c r="H41" s="1" t="s">
        <v>79</v>
      </c>
      <c r="I41" s="1">
        <v>42</v>
      </c>
      <c r="J41" s="1" t="s">
        <v>87</v>
      </c>
      <c r="Q41" t="s">
        <v>42</v>
      </c>
      <c r="R41" s="1" t="s">
        <v>138</v>
      </c>
    </row>
    <row r="42" spans="1:18" x14ac:dyDescent="0.25">
      <c r="A42" t="s">
        <v>66</v>
      </c>
      <c r="B42" t="s">
        <v>203</v>
      </c>
      <c r="C42" s="1">
        <v>1.21547593253662</v>
      </c>
      <c r="D42" s="1">
        <f t="shared" si="0"/>
        <v>165</v>
      </c>
      <c r="E42">
        <v>1E-3</v>
      </c>
      <c r="F42" t="s">
        <v>1</v>
      </c>
      <c r="G42" s="1">
        <v>0.46875</v>
      </c>
      <c r="H42" s="1" t="s">
        <v>79</v>
      </c>
      <c r="I42" s="1">
        <v>42</v>
      </c>
      <c r="J42" s="1" t="s">
        <v>84</v>
      </c>
      <c r="O42" s="1" t="s">
        <v>128</v>
      </c>
      <c r="Q42" t="s">
        <v>14</v>
      </c>
    </row>
    <row r="43" spans="1:18" x14ac:dyDescent="0.25">
      <c r="A43" s="1"/>
      <c r="B43" s="1"/>
    </row>
    <row r="44" spans="1:18" x14ac:dyDescent="0.25">
      <c r="A44" s="1"/>
      <c r="B44" s="1"/>
    </row>
    <row r="45" spans="1:18" x14ac:dyDescent="0.25">
      <c r="A45" s="1"/>
      <c r="B45" s="1"/>
    </row>
    <row r="46" spans="1:18" x14ac:dyDescent="0.25">
      <c r="A46" s="1"/>
      <c r="B46" s="1"/>
    </row>
    <row r="47" spans="1:18" x14ac:dyDescent="0.25">
      <c r="A47" s="1"/>
      <c r="B47" s="1"/>
    </row>
    <row r="48" spans="1:18" x14ac:dyDescent="0.25">
      <c r="A48" s="1"/>
      <c r="B48" s="1"/>
    </row>
  </sheetData>
  <phoneticPr fontId="1" type="noConversion"/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E528-1878-4B4D-9838-D27B738B1796}">
  <dimension ref="A1:D42"/>
  <sheetViews>
    <sheetView workbookViewId="0">
      <selection activeCell="A5" sqref="A5"/>
    </sheetView>
  </sheetViews>
  <sheetFormatPr defaultRowHeight="15" x14ac:dyDescent="0.25"/>
  <cols>
    <col min="1" max="1" width="18.28515625" customWidth="1"/>
    <col min="2" max="2" width="17.85546875" customWidth="1"/>
    <col min="3" max="3" width="22.5703125" customWidth="1"/>
    <col min="4" max="4" width="11.5703125" customWidth="1"/>
  </cols>
  <sheetData>
    <row r="1" spans="1:4" x14ac:dyDescent="0.25">
      <c r="A1" t="s">
        <v>206</v>
      </c>
      <c r="B1" t="s">
        <v>207</v>
      </c>
      <c r="C1" t="s">
        <v>208</v>
      </c>
      <c r="D1" t="s">
        <v>0</v>
      </c>
    </row>
    <row r="2" spans="1:4" x14ac:dyDescent="0.25">
      <c r="A2" t="s">
        <v>154</v>
      </c>
      <c r="B2" t="s">
        <v>3</v>
      </c>
      <c r="C2">
        <v>0.999</v>
      </c>
      <c r="D2" t="s">
        <v>158</v>
      </c>
    </row>
    <row r="3" spans="1:4" x14ac:dyDescent="0.25">
      <c r="A3" t="s">
        <v>29</v>
      </c>
      <c r="B3" t="s">
        <v>3</v>
      </c>
      <c r="C3">
        <v>0.99480000000000002</v>
      </c>
      <c r="D3" t="s">
        <v>30</v>
      </c>
    </row>
    <row r="4" spans="1:4" x14ac:dyDescent="0.25">
      <c r="A4" t="s">
        <v>31</v>
      </c>
      <c r="B4" t="s">
        <v>1</v>
      </c>
      <c r="C4">
        <v>5.9999999999999995E-4</v>
      </c>
      <c r="D4" t="s">
        <v>32</v>
      </c>
    </row>
    <row r="5" spans="1:4" x14ac:dyDescent="0.25">
      <c r="A5" t="s">
        <v>155</v>
      </c>
      <c r="B5" t="s">
        <v>1</v>
      </c>
      <c r="C5">
        <v>4.0599999999999997E-2</v>
      </c>
      <c r="D5" t="s">
        <v>159</v>
      </c>
    </row>
    <row r="6" spans="1:4" x14ac:dyDescent="0.25">
      <c r="A6" t="s">
        <v>33</v>
      </c>
      <c r="B6" t="s">
        <v>3</v>
      </c>
      <c r="C6">
        <v>0.86070000000000002</v>
      </c>
      <c r="D6" t="s">
        <v>34</v>
      </c>
    </row>
    <row r="7" spans="1:4" x14ac:dyDescent="0.25">
      <c r="A7" t="s">
        <v>35</v>
      </c>
      <c r="B7" t="s">
        <v>3</v>
      </c>
      <c r="C7">
        <v>0.7117</v>
      </c>
      <c r="D7" t="s">
        <v>36</v>
      </c>
    </row>
    <row r="8" spans="1:4" x14ac:dyDescent="0.25">
      <c r="A8" t="s">
        <v>37</v>
      </c>
      <c r="B8" t="s">
        <v>3</v>
      </c>
      <c r="C8">
        <v>0.99970000000000003</v>
      </c>
      <c r="D8" t="s">
        <v>7</v>
      </c>
    </row>
    <row r="9" spans="1:4" x14ac:dyDescent="0.25">
      <c r="A9" t="s">
        <v>38</v>
      </c>
      <c r="B9" t="s">
        <v>3</v>
      </c>
      <c r="C9">
        <v>0.50790000000000002</v>
      </c>
      <c r="D9" t="s">
        <v>39</v>
      </c>
    </row>
    <row r="10" spans="1:4" x14ac:dyDescent="0.25">
      <c r="A10" t="s">
        <v>40</v>
      </c>
      <c r="B10" t="s">
        <v>3</v>
      </c>
      <c r="C10">
        <v>1</v>
      </c>
      <c r="D10" t="s">
        <v>8</v>
      </c>
    </row>
    <row r="11" spans="1:4" x14ac:dyDescent="0.25">
      <c r="A11" t="s">
        <v>41</v>
      </c>
      <c r="B11" t="s">
        <v>1</v>
      </c>
      <c r="C11">
        <v>5.0900000000000001E-2</v>
      </c>
      <c r="D11" t="s">
        <v>42</v>
      </c>
    </row>
    <row r="12" spans="1:4" x14ac:dyDescent="0.25">
      <c r="A12" t="s">
        <v>151</v>
      </c>
      <c r="B12" t="s">
        <v>1</v>
      </c>
      <c r="C12">
        <v>5.3699999999999998E-2</v>
      </c>
      <c r="D12" t="s">
        <v>160</v>
      </c>
    </row>
    <row r="13" spans="1:4" x14ac:dyDescent="0.25">
      <c r="A13" t="s">
        <v>18</v>
      </c>
      <c r="B13" t="s">
        <v>3</v>
      </c>
      <c r="C13">
        <v>0.99060000000000004</v>
      </c>
      <c r="D13" t="s">
        <v>4</v>
      </c>
    </row>
    <row r="14" spans="1:4" x14ac:dyDescent="0.25">
      <c r="A14" t="s">
        <v>19</v>
      </c>
      <c r="B14" t="s">
        <v>3</v>
      </c>
      <c r="C14">
        <v>0.98450000000000004</v>
      </c>
      <c r="D14" t="s">
        <v>20</v>
      </c>
    </row>
    <row r="15" spans="1:4" x14ac:dyDescent="0.25">
      <c r="A15" t="s">
        <v>21</v>
      </c>
      <c r="B15" t="s">
        <v>1</v>
      </c>
      <c r="C15">
        <v>1.8E-3</v>
      </c>
      <c r="D15" t="s">
        <v>5</v>
      </c>
    </row>
    <row r="16" spans="1:4" x14ac:dyDescent="0.25">
      <c r="A16" t="s">
        <v>22</v>
      </c>
      <c r="B16" t="s">
        <v>3</v>
      </c>
      <c r="C16">
        <v>0.99990000000000001</v>
      </c>
      <c r="D16" t="s">
        <v>6</v>
      </c>
    </row>
    <row r="17" spans="1:4" x14ac:dyDescent="0.25">
      <c r="A17" t="s">
        <v>152</v>
      </c>
      <c r="B17" t="s">
        <v>3</v>
      </c>
      <c r="C17">
        <v>0.65339999999999998</v>
      </c>
      <c r="D17" t="s">
        <v>161</v>
      </c>
    </row>
    <row r="18" spans="1:4" x14ac:dyDescent="0.25">
      <c r="A18" t="s">
        <v>153</v>
      </c>
      <c r="B18" t="s">
        <v>1</v>
      </c>
      <c r="C18">
        <v>1.4E-3</v>
      </c>
      <c r="D18" t="s">
        <v>162</v>
      </c>
    </row>
    <row r="19" spans="1:4" x14ac:dyDescent="0.25">
      <c r="A19" t="s">
        <v>16</v>
      </c>
      <c r="B19" t="s">
        <v>3</v>
      </c>
      <c r="C19">
        <v>0.99960000000000004</v>
      </c>
      <c r="D19" t="s">
        <v>17</v>
      </c>
    </row>
    <row r="20" spans="1:4" x14ac:dyDescent="0.25">
      <c r="A20" t="s">
        <v>23</v>
      </c>
      <c r="B20" t="s">
        <v>3</v>
      </c>
      <c r="C20">
        <v>0.88839999999999997</v>
      </c>
      <c r="D20" t="s">
        <v>24</v>
      </c>
    </row>
    <row r="21" spans="1:4" x14ac:dyDescent="0.25">
      <c r="A21" t="s">
        <v>25</v>
      </c>
      <c r="B21" t="s">
        <v>1</v>
      </c>
      <c r="C21">
        <v>1.21E-2</v>
      </c>
      <c r="D21" t="s">
        <v>26</v>
      </c>
    </row>
    <row r="22" spans="1:4" x14ac:dyDescent="0.25">
      <c r="A22" t="s">
        <v>27</v>
      </c>
      <c r="B22" t="s">
        <v>3</v>
      </c>
      <c r="C22">
        <v>0.96750000000000003</v>
      </c>
      <c r="D22" t="s">
        <v>28</v>
      </c>
    </row>
    <row r="23" spans="1:4" x14ac:dyDescent="0.25">
      <c r="A23" t="s">
        <v>15</v>
      </c>
      <c r="B23" t="s">
        <v>1</v>
      </c>
      <c r="C23">
        <v>0.1283</v>
      </c>
      <c r="D23" t="s">
        <v>2</v>
      </c>
    </row>
    <row r="24" spans="1:4" x14ac:dyDescent="0.25">
      <c r="A24" t="s">
        <v>47</v>
      </c>
      <c r="B24" t="s">
        <v>3</v>
      </c>
      <c r="C24">
        <v>0.99970000000000003</v>
      </c>
      <c r="D24" t="s">
        <v>48</v>
      </c>
    </row>
    <row r="25" spans="1:4" x14ac:dyDescent="0.25">
      <c r="A25" t="s">
        <v>49</v>
      </c>
      <c r="B25" t="s">
        <v>3</v>
      </c>
      <c r="C25">
        <v>0.99980000000000002</v>
      </c>
      <c r="D25" t="s">
        <v>9</v>
      </c>
    </row>
    <row r="26" spans="1:4" x14ac:dyDescent="0.25">
      <c r="A26" t="s">
        <v>50</v>
      </c>
      <c r="B26" t="s">
        <v>1</v>
      </c>
      <c r="C26">
        <v>0.44740000000000002</v>
      </c>
      <c r="D26" t="s">
        <v>51</v>
      </c>
    </row>
    <row r="27" spans="1:4" x14ac:dyDescent="0.25">
      <c r="A27" t="s">
        <v>156</v>
      </c>
      <c r="B27" t="s">
        <v>3</v>
      </c>
      <c r="C27">
        <v>0.98880000000000001</v>
      </c>
      <c r="D27" t="s">
        <v>163</v>
      </c>
    </row>
    <row r="28" spans="1:4" x14ac:dyDescent="0.25">
      <c r="A28" t="s">
        <v>52</v>
      </c>
      <c r="B28" t="s">
        <v>1</v>
      </c>
      <c r="C28">
        <v>0.24160000000000001</v>
      </c>
      <c r="D28" t="s">
        <v>53</v>
      </c>
    </row>
    <row r="29" spans="1:4" x14ac:dyDescent="0.25">
      <c r="A29" t="s">
        <v>54</v>
      </c>
      <c r="B29" t="s">
        <v>3</v>
      </c>
      <c r="C29">
        <v>0.99919999999999998</v>
      </c>
      <c r="D29" t="s">
        <v>55</v>
      </c>
    </row>
    <row r="30" spans="1:4" x14ac:dyDescent="0.25">
      <c r="A30" t="s">
        <v>56</v>
      </c>
      <c r="B30" t="s">
        <v>1</v>
      </c>
      <c r="C30">
        <v>3.8199999999999998E-2</v>
      </c>
      <c r="D30" t="s">
        <v>57</v>
      </c>
    </row>
    <row r="31" spans="1:4" x14ac:dyDescent="0.25">
      <c r="A31" t="s">
        <v>43</v>
      </c>
      <c r="B31" t="s">
        <v>3</v>
      </c>
      <c r="C31">
        <v>0.79200000000000004</v>
      </c>
      <c r="D31" t="s">
        <v>44</v>
      </c>
    </row>
    <row r="32" spans="1:4" x14ac:dyDescent="0.25">
      <c r="A32" t="s">
        <v>157</v>
      </c>
      <c r="B32" t="s">
        <v>1</v>
      </c>
      <c r="C32">
        <v>0.46560000000000001</v>
      </c>
      <c r="D32" t="s">
        <v>164</v>
      </c>
    </row>
    <row r="33" spans="1:4" x14ac:dyDescent="0.25">
      <c r="A33" t="s">
        <v>58</v>
      </c>
      <c r="B33" t="s">
        <v>3</v>
      </c>
      <c r="C33">
        <v>0.76980000000000004</v>
      </c>
      <c r="D33" t="s">
        <v>59</v>
      </c>
    </row>
    <row r="34" spans="1:4" x14ac:dyDescent="0.25">
      <c r="A34" t="s">
        <v>60</v>
      </c>
      <c r="B34" t="s">
        <v>3</v>
      </c>
      <c r="C34">
        <v>0.99939999999999996</v>
      </c>
      <c r="D34" t="s">
        <v>61</v>
      </c>
    </row>
    <row r="35" spans="1:4" x14ac:dyDescent="0.25">
      <c r="A35" t="s">
        <v>62</v>
      </c>
      <c r="B35" t="s">
        <v>3</v>
      </c>
      <c r="C35">
        <v>0.99950000000000006</v>
      </c>
      <c r="D35" t="s">
        <v>10</v>
      </c>
    </row>
    <row r="36" spans="1:4" x14ac:dyDescent="0.25">
      <c r="A36" t="s">
        <v>45</v>
      </c>
      <c r="B36" t="s">
        <v>3</v>
      </c>
      <c r="C36">
        <v>0.99990000000000001</v>
      </c>
      <c r="D36" t="s">
        <v>46</v>
      </c>
    </row>
    <row r="37" spans="1:4" x14ac:dyDescent="0.25">
      <c r="A37" t="s">
        <v>67</v>
      </c>
      <c r="B37" t="s">
        <v>1</v>
      </c>
      <c r="C37">
        <v>0.26340000000000002</v>
      </c>
      <c r="D37" t="s">
        <v>68</v>
      </c>
    </row>
    <row r="38" spans="1:4" x14ac:dyDescent="0.25">
      <c r="A38" t="s">
        <v>69</v>
      </c>
      <c r="B38" t="s">
        <v>1</v>
      </c>
      <c r="C38">
        <v>0.2172</v>
      </c>
      <c r="D38" t="s">
        <v>70</v>
      </c>
    </row>
    <row r="39" spans="1:4" x14ac:dyDescent="0.25">
      <c r="A39" t="s">
        <v>63</v>
      </c>
      <c r="B39" t="s">
        <v>3</v>
      </c>
      <c r="C39">
        <v>0.99880000000000002</v>
      </c>
      <c r="D39" t="s">
        <v>11</v>
      </c>
    </row>
    <row r="40" spans="1:4" x14ac:dyDescent="0.25">
      <c r="A40" t="s">
        <v>64</v>
      </c>
      <c r="B40" t="s">
        <v>3</v>
      </c>
      <c r="C40">
        <v>0.99629999999999996</v>
      </c>
      <c r="D40" t="s">
        <v>12</v>
      </c>
    </row>
    <row r="41" spans="1:4" x14ac:dyDescent="0.25">
      <c r="A41" t="s">
        <v>65</v>
      </c>
      <c r="B41" t="s">
        <v>3</v>
      </c>
      <c r="C41">
        <v>0.97109999999999996</v>
      </c>
      <c r="D41" t="s">
        <v>13</v>
      </c>
    </row>
    <row r="42" spans="1:4" x14ac:dyDescent="0.25">
      <c r="A42" t="s">
        <v>66</v>
      </c>
      <c r="B42" t="s">
        <v>1</v>
      </c>
      <c r="C42">
        <v>1E-3</v>
      </c>
      <c r="D42" t="s">
        <v>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1C82-88D4-4139-8180-E076F2D1B141}">
  <dimension ref="A1:D42"/>
  <sheetViews>
    <sheetView workbookViewId="0">
      <selection activeCell="G11" sqref="G11"/>
    </sheetView>
  </sheetViews>
  <sheetFormatPr defaultRowHeight="15" x14ac:dyDescent="0.25"/>
  <cols>
    <col min="1" max="1" width="20.85546875" customWidth="1"/>
    <col min="2" max="2" width="17.42578125" customWidth="1"/>
    <col min="3" max="3" width="16.5703125" customWidth="1"/>
    <col min="4" max="4" width="16" customWidth="1"/>
  </cols>
  <sheetData>
    <row r="1" spans="1:4" x14ac:dyDescent="0.25">
      <c r="A1" t="s">
        <v>75</v>
      </c>
      <c r="B1" t="s">
        <v>76</v>
      </c>
      <c r="C1" t="s">
        <v>77</v>
      </c>
      <c r="D1" t="s">
        <v>78</v>
      </c>
    </row>
    <row r="2" spans="1:4" x14ac:dyDescent="0.25">
      <c r="A2">
        <v>0.46875</v>
      </c>
      <c r="B2">
        <v>0.53125</v>
      </c>
      <c r="C2" t="s">
        <v>3</v>
      </c>
      <c r="D2" t="s">
        <v>154</v>
      </c>
    </row>
    <row r="3" spans="1:4" x14ac:dyDescent="0.25">
      <c r="A3">
        <v>0.42499999999999999</v>
      </c>
      <c r="B3">
        <v>0.57499999999999996</v>
      </c>
      <c r="C3" t="s">
        <v>3</v>
      </c>
      <c r="D3" t="s">
        <v>29</v>
      </c>
    </row>
    <row r="4" spans="1:4" x14ac:dyDescent="0.25">
      <c r="A4">
        <v>0.57499999999999996</v>
      </c>
      <c r="B4">
        <v>0.42499999999999999</v>
      </c>
      <c r="C4" t="s">
        <v>79</v>
      </c>
      <c r="D4" t="s">
        <v>31</v>
      </c>
    </row>
    <row r="5" spans="1:4" x14ac:dyDescent="0.25">
      <c r="A5">
        <v>0.53125</v>
      </c>
      <c r="B5">
        <v>0.46875</v>
      </c>
      <c r="C5" t="s">
        <v>79</v>
      </c>
      <c r="D5" t="s">
        <v>155</v>
      </c>
    </row>
    <row r="6" spans="1:4" x14ac:dyDescent="0.25">
      <c r="A6">
        <v>0.51249999999999996</v>
      </c>
      <c r="B6">
        <v>0.48749999999999999</v>
      </c>
      <c r="C6" t="s">
        <v>79</v>
      </c>
      <c r="D6" t="s">
        <v>33</v>
      </c>
    </row>
    <row r="7" spans="1:4" x14ac:dyDescent="0.25">
      <c r="A7">
        <v>0.67500000000000004</v>
      </c>
      <c r="B7">
        <v>0.32500000000000001</v>
      </c>
      <c r="C7" t="s">
        <v>79</v>
      </c>
      <c r="D7" t="s">
        <v>35</v>
      </c>
    </row>
    <row r="8" spans="1:4" x14ac:dyDescent="0.25">
      <c r="A8">
        <v>0.32500000000000001</v>
      </c>
      <c r="B8">
        <v>0.67500000000000004</v>
      </c>
      <c r="C8" t="s">
        <v>3</v>
      </c>
      <c r="D8" t="s">
        <v>37</v>
      </c>
    </row>
    <row r="9" spans="1:4" x14ac:dyDescent="0.25">
      <c r="A9">
        <v>0.46250000000000002</v>
      </c>
      <c r="B9">
        <v>0.53749999999999998</v>
      </c>
      <c r="C9" t="s">
        <v>3</v>
      </c>
      <c r="D9" t="s">
        <v>38</v>
      </c>
    </row>
    <row r="10" spans="1:4" x14ac:dyDescent="0.25">
      <c r="A10">
        <v>0.36875000000000002</v>
      </c>
      <c r="B10">
        <v>0.63124999999999998</v>
      </c>
      <c r="C10" t="s">
        <v>3</v>
      </c>
      <c r="D10" t="s">
        <v>40</v>
      </c>
    </row>
    <row r="11" spans="1:4" x14ac:dyDescent="0.25">
      <c r="A11">
        <v>0.625</v>
      </c>
      <c r="B11">
        <v>0.375</v>
      </c>
      <c r="C11" t="s">
        <v>79</v>
      </c>
      <c r="D11" t="s">
        <v>41</v>
      </c>
    </row>
    <row r="12" spans="1:4" x14ac:dyDescent="0.25">
      <c r="A12">
        <v>0.31874999999999998</v>
      </c>
      <c r="B12">
        <v>0.68125000000000002</v>
      </c>
      <c r="C12" t="s">
        <v>3</v>
      </c>
      <c r="D12" t="s">
        <v>151</v>
      </c>
    </row>
    <row r="13" spans="1:4" x14ac:dyDescent="0.25">
      <c r="A13">
        <v>0.50624999999999998</v>
      </c>
      <c r="B13">
        <v>0.49375000000000002</v>
      </c>
      <c r="C13" t="s">
        <v>79</v>
      </c>
      <c r="D13" t="s">
        <v>18</v>
      </c>
    </row>
    <row r="14" spans="1:4" x14ac:dyDescent="0.25">
      <c r="A14">
        <v>0.65</v>
      </c>
      <c r="B14">
        <v>0.35</v>
      </c>
      <c r="C14" t="s">
        <v>79</v>
      </c>
      <c r="D14" t="s">
        <v>19</v>
      </c>
    </row>
    <row r="15" spans="1:4" x14ac:dyDescent="0.25">
      <c r="A15">
        <v>0.53125</v>
      </c>
      <c r="B15">
        <v>0.46875</v>
      </c>
      <c r="C15" t="s">
        <v>79</v>
      </c>
      <c r="D15" t="s">
        <v>21</v>
      </c>
    </row>
    <row r="16" spans="1:4" x14ac:dyDescent="0.25">
      <c r="A16">
        <v>0.46875</v>
      </c>
      <c r="B16">
        <v>0.53125</v>
      </c>
      <c r="C16" t="s">
        <v>3</v>
      </c>
      <c r="D16" t="s">
        <v>22</v>
      </c>
    </row>
    <row r="17" spans="1:4" x14ac:dyDescent="0.25">
      <c r="A17">
        <v>0.48125000000000001</v>
      </c>
      <c r="B17">
        <v>0.51875000000000004</v>
      </c>
      <c r="C17" t="s">
        <v>3</v>
      </c>
      <c r="D17" t="s">
        <v>152</v>
      </c>
    </row>
    <row r="18" spans="1:4" x14ac:dyDescent="0.25">
      <c r="A18">
        <v>0.45624999999999999</v>
      </c>
      <c r="B18">
        <v>0.54374999999999996</v>
      </c>
      <c r="C18" t="s">
        <v>3</v>
      </c>
      <c r="D18" t="s">
        <v>153</v>
      </c>
    </row>
    <row r="19" spans="1:4" x14ac:dyDescent="0.25">
      <c r="A19">
        <v>0.61875000000000002</v>
      </c>
      <c r="B19">
        <v>0.38124999999999998</v>
      </c>
      <c r="C19" t="s">
        <v>79</v>
      </c>
      <c r="D19" t="s">
        <v>16</v>
      </c>
    </row>
    <row r="20" spans="1:4" x14ac:dyDescent="0.25">
      <c r="A20">
        <v>0.76875000000000004</v>
      </c>
      <c r="B20">
        <v>0.23125000000000001</v>
      </c>
      <c r="C20" t="s">
        <v>79</v>
      </c>
      <c r="D20" t="s">
        <v>23</v>
      </c>
    </row>
    <row r="21" spans="1:4" x14ac:dyDescent="0.25">
      <c r="A21">
        <v>0.48125000000000001</v>
      </c>
      <c r="B21">
        <v>0.51875000000000004</v>
      </c>
      <c r="C21" t="s">
        <v>3</v>
      </c>
      <c r="D21" t="s">
        <v>25</v>
      </c>
    </row>
    <row r="22" spans="1:4" x14ac:dyDescent="0.25">
      <c r="A22">
        <v>0.6875</v>
      </c>
      <c r="B22">
        <v>0.3125</v>
      </c>
      <c r="C22" t="s">
        <v>79</v>
      </c>
      <c r="D22" t="s">
        <v>27</v>
      </c>
    </row>
    <row r="23" spans="1:4" x14ac:dyDescent="0.25">
      <c r="A23">
        <v>0.49375000000000002</v>
      </c>
      <c r="B23">
        <v>0.50624999999999998</v>
      </c>
      <c r="C23" t="s">
        <v>3</v>
      </c>
      <c r="D23" t="s">
        <v>15</v>
      </c>
    </row>
    <row r="24" spans="1:4" x14ac:dyDescent="0.25">
      <c r="A24">
        <v>0.32500000000000001</v>
      </c>
      <c r="B24">
        <v>0.67500000000000004</v>
      </c>
      <c r="C24" t="s">
        <v>3</v>
      </c>
      <c r="D24" t="s">
        <v>47</v>
      </c>
    </row>
    <row r="25" spans="1:4" x14ac:dyDescent="0.25">
      <c r="A25">
        <v>0.4</v>
      </c>
      <c r="B25">
        <v>0.6</v>
      </c>
      <c r="C25" t="s">
        <v>3</v>
      </c>
      <c r="D25" t="s">
        <v>49</v>
      </c>
    </row>
    <row r="26" spans="1:4" x14ac:dyDescent="0.25">
      <c r="A26">
        <v>0.5625</v>
      </c>
      <c r="B26">
        <v>0.4375</v>
      </c>
      <c r="C26" t="s">
        <v>79</v>
      </c>
      <c r="D26" t="s">
        <v>50</v>
      </c>
    </row>
    <row r="27" spans="1:4" x14ac:dyDescent="0.25">
      <c r="A27">
        <v>0.46250000000000002</v>
      </c>
      <c r="B27">
        <v>0.53749999999999998</v>
      </c>
      <c r="C27" t="s">
        <v>3</v>
      </c>
      <c r="D27" t="s">
        <v>156</v>
      </c>
    </row>
    <row r="28" spans="1:4" x14ac:dyDescent="0.25">
      <c r="A28">
        <v>0.46250000000000002</v>
      </c>
      <c r="B28">
        <v>0.53749999999999998</v>
      </c>
      <c r="C28" t="s">
        <v>3</v>
      </c>
      <c r="D28" t="s">
        <v>52</v>
      </c>
    </row>
    <row r="29" spans="1:4" x14ac:dyDescent="0.25">
      <c r="A29">
        <v>0.41249999999999998</v>
      </c>
      <c r="B29">
        <v>0.58750000000000002</v>
      </c>
      <c r="C29" t="s">
        <v>3</v>
      </c>
      <c r="D29" t="s">
        <v>54</v>
      </c>
    </row>
    <row r="30" spans="1:4" x14ac:dyDescent="0.25">
      <c r="A30">
        <v>0.47499999999999998</v>
      </c>
      <c r="B30">
        <v>0.52500000000000002</v>
      </c>
      <c r="C30" t="s">
        <v>3</v>
      </c>
      <c r="D30" t="s">
        <v>56</v>
      </c>
    </row>
    <row r="31" spans="1:4" x14ac:dyDescent="0.25">
      <c r="A31">
        <v>0.43125000000000002</v>
      </c>
      <c r="B31">
        <v>0.56874999999999998</v>
      </c>
      <c r="C31" t="s">
        <v>3</v>
      </c>
      <c r="D31" t="s">
        <v>43</v>
      </c>
    </row>
    <row r="32" spans="1:4" x14ac:dyDescent="0.25">
      <c r="A32">
        <v>0.46250000000000002</v>
      </c>
      <c r="B32">
        <v>0.53749999999999998</v>
      </c>
      <c r="C32" t="s">
        <v>3</v>
      </c>
      <c r="D32" t="s">
        <v>157</v>
      </c>
    </row>
    <row r="33" spans="1:4" x14ac:dyDescent="0.25">
      <c r="A33">
        <v>0.70625000000000004</v>
      </c>
      <c r="B33">
        <v>0.29375000000000001</v>
      </c>
      <c r="C33" t="s">
        <v>79</v>
      </c>
      <c r="D33" t="s">
        <v>58</v>
      </c>
    </row>
    <row r="34" spans="1:4" x14ac:dyDescent="0.25">
      <c r="A34">
        <v>0.45624999999999999</v>
      </c>
      <c r="B34">
        <v>0.54374999999999996</v>
      </c>
      <c r="C34" t="s">
        <v>3</v>
      </c>
      <c r="D34" t="s">
        <v>60</v>
      </c>
    </row>
    <row r="35" spans="1:4" x14ac:dyDescent="0.25">
      <c r="A35">
        <v>0.43125000000000002</v>
      </c>
      <c r="B35">
        <v>0.56874999999999998</v>
      </c>
      <c r="C35" t="s">
        <v>3</v>
      </c>
      <c r="D35" t="s">
        <v>62</v>
      </c>
    </row>
    <row r="36" spans="1:4" x14ac:dyDescent="0.25">
      <c r="A36">
        <v>0.41875000000000001</v>
      </c>
      <c r="B36">
        <v>0.58125000000000004</v>
      </c>
      <c r="C36" t="s">
        <v>3</v>
      </c>
      <c r="D36" t="s">
        <v>45</v>
      </c>
    </row>
    <row r="37" spans="1:4" x14ac:dyDescent="0.25">
      <c r="A37">
        <v>0.58125000000000004</v>
      </c>
      <c r="B37">
        <v>0.41875000000000001</v>
      </c>
      <c r="C37" t="s">
        <v>79</v>
      </c>
      <c r="D37" t="s">
        <v>67</v>
      </c>
    </row>
    <row r="38" spans="1:4" x14ac:dyDescent="0.25">
      <c r="A38">
        <v>0.55625000000000002</v>
      </c>
      <c r="B38">
        <v>0.44374999999999998</v>
      </c>
      <c r="C38" t="s">
        <v>79</v>
      </c>
      <c r="D38" t="s">
        <v>69</v>
      </c>
    </row>
    <row r="39" spans="1:4" x14ac:dyDescent="0.25">
      <c r="A39">
        <v>0.72499999999999998</v>
      </c>
      <c r="B39">
        <v>0.27500000000000002</v>
      </c>
      <c r="C39" t="s">
        <v>79</v>
      </c>
      <c r="D39" t="s">
        <v>63</v>
      </c>
    </row>
    <row r="40" spans="1:4" x14ac:dyDescent="0.25">
      <c r="A40">
        <v>0.63124999999999998</v>
      </c>
      <c r="B40">
        <v>0.36875000000000002</v>
      </c>
      <c r="C40" t="s">
        <v>79</v>
      </c>
      <c r="D40" t="s">
        <v>64</v>
      </c>
    </row>
    <row r="41" spans="1:4" x14ac:dyDescent="0.25">
      <c r="A41">
        <v>0.58125000000000004</v>
      </c>
      <c r="B41">
        <v>0.41875000000000001</v>
      </c>
      <c r="C41" t="s">
        <v>79</v>
      </c>
      <c r="D41" t="s">
        <v>65</v>
      </c>
    </row>
    <row r="42" spans="1:4" x14ac:dyDescent="0.25">
      <c r="A42">
        <v>0.53125</v>
      </c>
      <c r="B42">
        <v>0.46875</v>
      </c>
      <c r="C42" t="s">
        <v>79</v>
      </c>
      <c r="D42" t="s">
        <v>66</v>
      </c>
    </row>
  </sheetData>
  <sortState xmlns:xlrd2="http://schemas.microsoft.com/office/spreadsheetml/2017/richdata2" ref="A2:D43">
    <sortCondition ref="D2:D43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824E-935C-4AF8-ACC1-74F93FA0E3A2}">
  <dimension ref="A1:E42"/>
  <sheetViews>
    <sheetView workbookViewId="0">
      <selection activeCell="I11" sqref="I11"/>
    </sheetView>
  </sheetViews>
  <sheetFormatPr defaultRowHeight="15" x14ac:dyDescent="0.25"/>
  <cols>
    <col min="1" max="1" width="17.7109375" customWidth="1"/>
    <col min="2" max="2" width="21" customWidth="1"/>
    <col min="3" max="3" width="23.140625" customWidth="1"/>
    <col min="4" max="4" width="15.140625" customWidth="1"/>
    <col min="5" max="5" width="25.140625" customWidth="1"/>
  </cols>
  <sheetData>
    <row r="1" spans="1:5" x14ac:dyDescent="0.25">
      <c r="A1" t="s">
        <v>165</v>
      </c>
      <c r="B1" t="s">
        <v>83</v>
      </c>
      <c r="C1" t="s">
        <v>84</v>
      </c>
      <c r="D1" t="s">
        <v>85</v>
      </c>
      <c r="E1" t="s">
        <v>86</v>
      </c>
    </row>
    <row r="2" spans="1:5" x14ac:dyDescent="0.25">
      <c r="A2" t="s">
        <v>154</v>
      </c>
      <c r="B2" t="s">
        <v>87</v>
      </c>
      <c r="C2">
        <v>1.7799999999999999E-4</v>
      </c>
      <c r="D2">
        <v>0.99981399999999998</v>
      </c>
      <c r="E2" t="s">
        <v>169</v>
      </c>
    </row>
    <row r="3" spans="1:5" x14ac:dyDescent="0.25">
      <c r="A3" t="s">
        <v>29</v>
      </c>
      <c r="B3" t="s">
        <v>84</v>
      </c>
      <c r="C3">
        <v>1</v>
      </c>
      <c r="D3">
        <v>0</v>
      </c>
    </row>
    <row r="4" spans="1:5" x14ac:dyDescent="0.25">
      <c r="A4" t="s">
        <v>31</v>
      </c>
      <c r="B4" t="s">
        <v>87</v>
      </c>
      <c r="C4">
        <v>1.6200000000000001E-4</v>
      </c>
      <c r="D4">
        <v>0.99982899999999997</v>
      </c>
      <c r="E4" t="s">
        <v>91</v>
      </c>
    </row>
    <row r="5" spans="1:5" x14ac:dyDescent="0.25">
      <c r="A5" t="s">
        <v>155</v>
      </c>
      <c r="B5" t="s">
        <v>87</v>
      </c>
      <c r="C5">
        <v>1.4899999999999999E-4</v>
      </c>
      <c r="D5">
        <v>0.99986299999999995</v>
      </c>
      <c r="E5" t="s">
        <v>170</v>
      </c>
    </row>
    <row r="6" spans="1:5" x14ac:dyDescent="0.25">
      <c r="A6" t="s">
        <v>33</v>
      </c>
      <c r="B6" t="s">
        <v>84</v>
      </c>
      <c r="C6">
        <v>0.99998299999999996</v>
      </c>
      <c r="D6">
        <v>0</v>
      </c>
    </row>
    <row r="7" spans="1:5" x14ac:dyDescent="0.25">
      <c r="A7" t="s">
        <v>35</v>
      </c>
      <c r="B7" t="s">
        <v>87</v>
      </c>
      <c r="C7">
        <v>2.05E-4</v>
      </c>
      <c r="D7">
        <v>0.99978699999999998</v>
      </c>
      <c r="E7" t="s">
        <v>171</v>
      </c>
    </row>
    <row r="8" spans="1:5" x14ac:dyDescent="0.25">
      <c r="A8" t="s">
        <v>37</v>
      </c>
      <c r="B8" t="s">
        <v>87</v>
      </c>
      <c r="C8">
        <v>1.47E-4</v>
      </c>
      <c r="D8">
        <v>0.99987499999999996</v>
      </c>
      <c r="E8" t="s">
        <v>92</v>
      </c>
    </row>
    <row r="9" spans="1:5" x14ac:dyDescent="0.25">
      <c r="A9" t="s">
        <v>38</v>
      </c>
      <c r="B9" t="s">
        <v>84</v>
      </c>
      <c r="C9">
        <v>1</v>
      </c>
      <c r="D9">
        <v>0</v>
      </c>
    </row>
    <row r="10" spans="1:5" x14ac:dyDescent="0.25">
      <c r="A10" t="s">
        <v>40</v>
      </c>
      <c r="B10" t="s">
        <v>84</v>
      </c>
      <c r="C10">
        <v>0.99999400000000005</v>
      </c>
      <c r="D10">
        <v>0</v>
      </c>
    </row>
    <row r="11" spans="1:5" x14ac:dyDescent="0.25">
      <c r="A11" t="s">
        <v>41</v>
      </c>
      <c r="B11" t="s">
        <v>87</v>
      </c>
      <c r="C11">
        <v>1.5799999999999999E-4</v>
      </c>
      <c r="D11">
        <v>0.99982300000000002</v>
      </c>
      <c r="E11" t="s">
        <v>93</v>
      </c>
    </row>
    <row r="12" spans="1:5" x14ac:dyDescent="0.25">
      <c r="A12" t="s">
        <v>151</v>
      </c>
      <c r="B12" t="s">
        <v>84</v>
      </c>
      <c r="C12">
        <v>0.99999800000000005</v>
      </c>
      <c r="D12">
        <v>0</v>
      </c>
    </row>
    <row r="13" spans="1:5" x14ac:dyDescent="0.25">
      <c r="A13" t="s">
        <v>18</v>
      </c>
      <c r="B13" t="s">
        <v>87</v>
      </c>
      <c r="C13">
        <v>1.45E-4</v>
      </c>
      <c r="D13">
        <v>0.99986200000000003</v>
      </c>
      <c r="E13" t="s">
        <v>88</v>
      </c>
    </row>
    <row r="14" spans="1:5" x14ac:dyDescent="0.25">
      <c r="A14" t="s">
        <v>19</v>
      </c>
      <c r="B14" t="s">
        <v>84</v>
      </c>
      <c r="C14">
        <v>1</v>
      </c>
      <c r="D14">
        <v>0</v>
      </c>
    </row>
    <row r="15" spans="1:5" x14ac:dyDescent="0.25">
      <c r="A15" t="s">
        <v>21</v>
      </c>
      <c r="B15" t="s">
        <v>87</v>
      </c>
      <c r="C15">
        <v>1.46E-4</v>
      </c>
      <c r="D15">
        <v>0.999857</v>
      </c>
      <c r="E15" t="s">
        <v>167</v>
      </c>
    </row>
    <row r="16" spans="1:5" x14ac:dyDescent="0.25">
      <c r="A16" t="s">
        <v>22</v>
      </c>
      <c r="B16" t="s">
        <v>87</v>
      </c>
      <c r="C16">
        <v>1.6899999999999999E-4</v>
      </c>
      <c r="D16">
        <v>0.99982599999999999</v>
      </c>
      <c r="E16" t="s">
        <v>89</v>
      </c>
    </row>
    <row r="17" spans="1:5" x14ac:dyDescent="0.25">
      <c r="A17" t="s">
        <v>152</v>
      </c>
      <c r="B17" t="s">
        <v>84</v>
      </c>
      <c r="C17">
        <v>1</v>
      </c>
      <c r="D17">
        <v>0</v>
      </c>
    </row>
    <row r="18" spans="1:5" x14ac:dyDescent="0.25">
      <c r="A18" t="s">
        <v>153</v>
      </c>
      <c r="B18" t="s">
        <v>87</v>
      </c>
      <c r="C18">
        <v>1.8000000000000001E-4</v>
      </c>
      <c r="D18">
        <v>0.99981100000000001</v>
      </c>
      <c r="E18" t="s">
        <v>168</v>
      </c>
    </row>
    <row r="19" spans="1:5" x14ac:dyDescent="0.25">
      <c r="A19" t="s">
        <v>16</v>
      </c>
      <c r="B19" t="s">
        <v>87</v>
      </c>
      <c r="C19">
        <v>1.75E-4</v>
      </c>
      <c r="D19">
        <v>0.99980800000000003</v>
      </c>
      <c r="E19" t="s">
        <v>166</v>
      </c>
    </row>
    <row r="20" spans="1:5" x14ac:dyDescent="0.25">
      <c r="A20" t="s">
        <v>23</v>
      </c>
      <c r="B20" t="s">
        <v>87</v>
      </c>
      <c r="C20">
        <v>1.7899999999999999E-4</v>
      </c>
      <c r="D20">
        <v>0.99983</v>
      </c>
      <c r="E20" t="s">
        <v>90</v>
      </c>
    </row>
    <row r="21" spans="1:5" x14ac:dyDescent="0.25">
      <c r="A21" t="s">
        <v>25</v>
      </c>
      <c r="B21" t="s">
        <v>84</v>
      </c>
      <c r="C21">
        <v>1</v>
      </c>
      <c r="D21">
        <v>0</v>
      </c>
    </row>
    <row r="22" spans="1:5" x14ac:dyDescent="0.25">
      <c r="A22" t="s">
        <v>27</v>
      </c>
      <c r="B22" t="s">
        <v>84</v>
      </c>
      <c r="C22">
        <v>0.99999000000000005</v>
      </c>
      <c r="D22">
        <v>0</v>
      </c>
    </row>
    <row r="23" spans="1:5" x14ac:dyDescent="0.25">
      <c r="A23" t="s">
        <v>15</v>
      </c>
      <c r="B23" t="s">
        <v>84</v>
      </c>
      <c r="C23">
        <v>1</v>
      </c>
      <c r="D23">
        <v>9.9999999999999995E-7</v>
      </c>
    </row>
    <row r="24" spans="1:5" x14ac:dyDescent="0.25">
      <c r="A24" t="s">
        <v>47</v>
      </c>
      <c r="B24" t="s">
        <v>87</v>
      </c>
      <c r="C24">
        <v>1.7799999999999999E-4</v>
      </c>
      <c r="D24">
        <v>0.99982599999999999</v>
      </c>
      <c r="E24" t="s">
        <v>95</v>
      </c>
    </row>
    <row r="25" spans="1:5" x14ac:dyDescent="0.25">
      <c r="A25" t="s">
        <v>49</v>
      </c>
      <c r="B25" t="s">
        <v>87</v>
      </c>
      <c r="C25">
        <v>1.8100000000000001E-4</v>
      </c>
      <c r="D25">
        <v>0.999834</v>
      </c>
      <c r="E25" t="s">
        <v>96</v>
      </c>
    </row>
    <row r="26" spans="1:5" x14ac:dyDescent="0.25">
      <c r="A26" t="s">
        <v>50</v>
      </c>
      <c r="B26" t="s">
        <v>87</v>
      </c>
      <c r="C26">
        <v>1.54E-4</v>
      </c>
      <c r="D26">
        <v>0.99983699999999998</v>
      </c>
      <c r="E26" t="s">
        <v>97</v>
      </c>
    </row>
    <row r="27" spans="1:5" x14ac:dyDescent="0.25">
      <c r="A27" t="s">
        <v>156</v>
      </c>
      <c r="B27" t="s">
        <v>87</v>
      </c>
      <c r="C27">
        <v>1.45E-4</v>
      </c>
      <c r="D27">
        <v>0.99991799999999997</v>
      </c>
      <c r="E27" t="s">
        <v>172</v>
      </c>
    </row>
    <row r="28" spans="1:5" x14ac:dyDescent="0.25">
      <c r="A28" t="s">
        <v>52</v>
      </c>
      <c r="B28" t="s">
        <v>87</v>
      </c>
      <c r="C28">
        <v>5.9240000000000001E-2</v>
      </c>
      <c r="D28">
        <v>0.94076400000000004</v>
      </c>
      <c r="E28" t="s">
        <v>98</v>
      </c>
    </row>
    <row r="29" spans="1:5" x14ac:dyDescent="0.25">
      <c r="A29" t="s">
        <v>54</v>
      </c>
      <c r="B29" t="s">
        <v>87</v>
      </c>
      <c r="C29">
        <v>1.6699999999999999E-4</v>
      </c>
      <c r="D29">
        <v>0.99982300000000002</v>
      </c>
      <c r="E29" t="s">
        <v>99</v>
      </c>
    </row>
    <row r="30" spans="1:5" x14ac:dyDescent="0.25">
      <c r="A30" t="s">
        <v>56</v>
      </c>
      <c r="B30" t="s">
        <v>84</v>
      </c>
      <c r="C30">
        <v>1</v>
      </c>
      <c r="D30">
        <v>0</v>
      </c>
    </row>
    <row r="31" spans="1:5" x14ac:dyDescent="0.25">
      <c r="A31" t="s">
        <v>43</v>
      </c>
      <c r="B31" t="s">
        <v>84</v>
      </c>
      <c r="C31">
        <v>1</v>
      </c>
      <c r="D31">
        <v>0</v>
      </c>
    </row>
    <row r="32" spans="1:5" x14ac:dyDescent="0.25">
      <c r="A32" t="s">
        <v>157</v>
      </c>
      <c r="B32" t="s">
        <v>84</v>
      </c>
      <c r="C32">
        <v>0.99998699999999996</v>
      </c>
      <c r="D32">
        <v>0</v>
      </c>
    </row>
    <row r="33" spans="1:5" x14ac:dyDescent="0.25">
      <c r="A33" t="s">
        <v>58</v>
      </c>
      <c r="B33" t="s">
        <v>87</v>
      </c>
      <c r="C33">
        <v>1.5799999999999999E-4</v>
      </c>
      <c r="D33">
        <v>0.99984399999999996</v>
      </c>
      <c r="E33" t="s">
        <v>100</v>
      </c>
    </row>
    <row r="34" spans="1:5" x14ac:dyDescent="0.25">
      <c r="A34" t="s">
        <v>60</v>
      </c>
      <c r="B34" t="s">
        <v>87</v>
      </c>
      <c r="C34">
        <v>2.5799999999999998E-4</v>
      </c>
      <c r="D34">
        <v>0.99976100000000001</v>
      </c>
      <c r="E34" t="s">
        <v>101</v>
      </c>
    </row>
    <row r="35" spans="1:5" x14ac:dyDescent="0.25">
      <c r="A35" t="s">
        <v>62</v>
      </c>
      <c r="B35" t="s">
        <v>87</v>
      </c>
      <c r="C35">
        <v>2.4899999999999998E-4</v>
      </c>
      <c r="D35">
        <v>0.99974600000000002</v>
      </c>
      <c r="E35" t="s">
        <v>102</v>
      </c>
    </row>
    <row r="36" spans="1:5" x14ac:dyDescent="0.25">
      <c r="A36" t="s">
        <v>45</v>
      </c>
      <c r="B36" t="s">
        <v>87</v>
      </c>
      <c r="C36">
        <v>1.8100000000000001E-4</v>
      </c>
      <c r="D36">
        <v>0.99985100000000005</v>
      </c>
      <c r="E36" t="s">
        <v>94</v>
      </c>
    </row>
    <row r="37" spans="1:5" x14ac:dyDescent="0.25">
      <c r="A37" t="s">
        <v>67</v>
      </c>
      <c r="B37" t="s">
        <v>84</v>
      </c>
      <c r="C37">
        <v>1</v>
      </c>
      <c r="D37">
        <v>0</v>
      </c>
    </row>
    <row r="38" spans="1:5" x14ac:dyDescent="0.25">
      <c r="A38" t="s">
        <v>69</v>
      </c>
      <c r="B38" t="s">
        <v>84</v>
      </c>
      <c r="C38">
        <v>1</v>
      </c>
      <c r="D38">
        <v>0</v>
      </c>
    </row>
    <row r="39" spans="1:5" x14ac:dyDescent="0.25">
      <c r="A39" t="s">
        <v>63</v>
      </c>
      <c r="B39" t="s">
        <v>87</v>
      </c>
      <c r="C39">
        <v>2.0000000000000001E-4</v>
      </c>
      <c r="D39">
        <v>0.99982300000000002</v>
      </c>
      <c r="E39" t="s">
        <v>103</v>
      </c>
    </row>
    <row r="40" spans="1:5" x14ac:dyDescent="0.25">
      <c r="A40" t="s">
        <v>64</v>
      </c>
      <c r="B40" t="s">
        <v>87</v>
      </c>
      <c r="C40">
        <v>1.7200000000000001E-4</v>
      </c>
      <c r="D40">
        <v>0.99984899999999999</v>
      </c>
      <c r="E40" t="s">
        <v>104</v>
      </c>
    </row>
    <row r="41" spans="1:5" x14ac:dyDescent="0.25">
      <c r="A41" t="s">
        <v>65</v>
      </c>
      <c r="B41" t="s">
        <v>87</v>
      </c>
      <c r="C41">
        <v>1.74E-4</v>
      </c>
      <c r="D41">
        <v>0.99982899999999997</v>
      </c>
      <c r="E41" t="s">
        <v>105</v>
      </c>
    </row>
    <row r="42" spans="1:5" x14ac:dyDescent="0.25">
      <c r="A42" t="s">
        <v>66</v>
      </c>
      <c r="B42" t="s">
        <v>84</v>
      </c>
      <c r="C42">
        <v>1</v>
      </c>
      <c r="D42">
        <v>0</v>
      </c>
    </row>
  </sheetData>
  <sortState xmlns:xlrd2="http://schemas.microsoft.com/office/spreadsheetml/2017/richdata2" ref="A1:I34">
    <sortCondition ref="A1:A34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Combined</vt:lpstr>
      <vt:lpstr>AMP_scanner</vt:lpstr>
      <vt:lpstr>amPEP_results</vt:lpstr>
      <vt:lpstr>SignalP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Pankaj Dhakad</dc:creator>
  <cp:lastModifiedBy>Pankaj Dhakad</cp:lastModifiedBy>
  <dcterms:created xsi:type="dcterms:W3CDTF">2025-03-05T10:55:36Z</dcterms:created>
  <dcterms:modified xsi:type="dcterms:W3CDTF">2025-06-04T14:11:37Z</dcterms:modified>
</cp:coreProperties>
</file>