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2"/>
  <workbookPr/>
  <mc:AlternateContent xmlns:mc="http://schemas.openxmlformats.org/markup-compatibility/2006">
    <mc:Choice Requires="x15">
      <x15ac:absPath xmlns:x15ac="http://schemas.microsoft.com/office/spreadsheetml/2010/11/ac" url="/Users/kp/Desktop/desktop files/covid article 3/"/>
    </mc:Choice>
  </mc:AlternateContent>
  <xr:revisionPtr revIDLastSave="0" documentId="13_ncr:1_{49EF7332-5A1C-794C-A88D-10652F53BAD5}" xr6:coauthVersionLast="36" xr6:coauthVersionMax="47" xr10:uidLastSave="{00000000-0000-0000-0000-000000000000}"/>
  <bookViews>
    <workbookView xWindow="0" yWindow="500" windowWidth="13300" windowHeight="12460" tabRatio="910" firstSheet="4" activeTab="9" xr2:uid="{00000000-000D-0000-FFFF-FFFF00000000}"/>
  </bookViews>
  <sheets>
    <sheet name="Frequency" sheetId="1" r:id="rId1"/>
    <sheet name="NSP1" sheetId="2" r:id="rId2"/>
    <sheet name="NSP3" sheetId="4" r:id="rId3"/>
    <sheet name="NSP4" sheetId="5" r:id="rId4"/>
    <sheet name="NSP5" sheetId="6" r:id="rId5"/>
    <sheet name="NSP6" sheetId="7" r:id="rId6"/>
    <sheet name="NSP12" sheetId="9" r:id="rId7"/>
    <sheet name="NSP13" sheetId="10" r:id="rId8"/>
    <sheet name="NSP14" sheetId="11" r:id="rId9"/>
    <sheet name="NSP15" sheetId="12" r:id="rId10"/>
    <sheet name="Spike" sheetId="13" r:id="rId11"/>
    <sheet name="Envelope" sheetId="14" r:id="rId12"/>
    <sheet name="Membrane" sheetId="15" r:id="rId13"/>
    <sheet name="Nucleocapsid" sheetId="16" r:id="rId14"/>
  </sheets>
  <definedNames>
    <definedName name="_xlnm._FilterDatabase" localSheetId="1" hidden="1">'NSP1'!#REF!</definedName>
    <definedName name="_xlnm._FilterDatabase" localSheetId="6" hidden="1">'NSP12'!#REF!</definedName>
    <definedName name="_xlnm._FilterDatabase" localSheetId="9" hidden="1">'NSP15'!#REF!</definedName>
    <definedName name="_xlnm._FilterDatabase" localSheetId="3" hidden="1">'NSP4'!#REF!</definedName>
    <definedName name="_xlnm._FilterDatabase" localSheetId="4" hidden="1">'NSP5'!#REF!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" l="1" a="1"/>
  <c r="B3" i="1" s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<sst xmlns="http://schemas.openxmlformats.org/spreadsheetml/2006/main" count="332" uniqueCount="111">
  <si>
    <t>S No</t>
  </si>
  <si>
    <t>Protein</t>
  </si>
  <si>
    <t>No of non-allergenic sequences</t>
  </si>
  <si>
    <t>No of non-allergenic antigens</t>
  </si>
  <si>
    <t>No of conserved sequences</t>
  </si>
  <si>
    <t>Spike</t>
  </si>
  <si>
    <t xml:space="preserve">Envelope </t>
  </si>
  <si>
    <t>Membrane</t>
  </si>
  <si>
    <t>Nucleocapsid</t>
  </si>
  <si>
    <t>StartPos</t>
  </si>
  <si>
    <t>EndPos</t>
  </si>
  <si>
    <t>Length</t>
  </si>
  <si>
    <t>Seq</t>
  </si>
  <si>
    <t>Score</t>
  </si>
  <si>
    <t>Remarks</t>
  </si>
  <si>
    <t>TCGLVEVEKG</t>
  </si>
  <si>
    <t>KNGNKGAGGH</t>
  </si>
  <si>
    <t>NON-ALLERGEN</t>
  </si>
  <si>
    <t>Allergenicity</t>
  </si>
  <si>
    <t>NSP1</t>
  </si>
  <si>
    <t>NSP3</t>
  </si>
  <si>
    <t>NSP4</t>
  </si>
  <si>
    <t>NSP5</t>
  </si>
  <si>
    <t>NSP6</t>
  </si>
  <si>
    <t>NSP8</t>
  </si>
  <si>
    <t>NSP10</t>
  </si>
  <si>
    <t>NSP12</t>
  </si>
  <si>
    <t>NSP13</t>
  </si>
  <si>
    <t>NSP14</t>
  </si>
  <si>
    <t>NSP15</t>
  </si>
  <si>
    <t>No of antigenic sequences</t>
  </si>
  <si>
    <t>APTKVTFG</t>
  </si>
  <si>
    <t xml:space="preserve"> Probable ANTIGEN </t>
  </si>
  <si>
    <t>FKLASHMYCSFY</t>
  </si>
  <si>
    <t>QEEDWLDDD</t>
  </si>
  <si>
    <t>YLAVFDKN</t>
  </si>
  <si>
    <t>LLLYIDINGNLHPDSATLVSDIDITFL</t>
  </si>
  <si>
    <t>FYILPSIISNEKQEILGTVSWNL</t>
  </si>
  <si>
    <t>TLLSLREVR</t>
  </si>
  <si>
    <t>IKVFTTVDNINLHTQVVDMSM</t>
  </si>
  <si>
    <t>LTSIKWADNNCYLA</t>
  </si>
  <si>
    <t>PALQDAYYRARAGEAANFCAL</t>
  </si>
  <si>
    <t>YMGTLSYEQFKKGVQ</t>
  </si>
  <si>
    <t>SEYTGNYQCGHYKHI</t>
  </si>
  <si>
    <t>ITDVFYKENSYTTTIKPV</t>
  </si>
  <si>
    <t>SFDNFKFVCDNIKF</t>
  </si>
  <si>
    <t>FKKGAKLLHKPIVWHVNN</t>
  </si>
  <si>
    <t>KFCLEASFNYLKS</t>
  </si>
  <si>
    <t>IWFLLLSVCL</t>
  </si>
  <si>
    <t>STCMMCYKRNRA</t>
  </si>
  <si>
    <t>TYERHSLSHFVNLDNLR</t>
  </si>
  <si>
    <t>LPINVIVFDGKSKCEESS</t>
  </si>
  <si>
    <t>LIWNVKDFMSLSEQLRKQIRSAAKKNNLPFKLTCATTRQVVNVVTTKIALKGG</t>
  </si>
  <si>
    <t>allergenicity</t>
  </si>
  <si>
    <t xml:space="preserve">Probable ANTIGEN </t>
  </si>
  <si>
    <t>DTCFANKHADFDTWFSQRGGSYTNDKACPLIAAV</t>
  </si>
  <si>
    <t>REVGFVVPGLPGTIL</t>
  </si>
  <si>
    <t>VGNICYTP</t>
  </si>
  <si>
    <t>KLIEYTDF</t>
  </si>
  <si>
    <t>GVFCGVDAVNL</t>
  </si>
  <si>
    <t>TKHFYWFFSNYLKR</t>
  </si>
  <si>
    <t>PROBABLE NON-ALLERGEN</t>
  </si>
  <si>
    <t xml:space="preserve">Score </t>
  </si>
  <si>
    <t>VYCPRHVICTSEDMLNPNYEDLLIRKSNHNFLVQAGNVQ</t>
  </si>
  <si>
    <t>DILGPLSAQTGI</t>
  </si>
  <si>
    <t>HWLLLTILTSLL</t>
  </si>
  <si>
    <t>LVQSTQWSLF</t>
  </si>
  <si>
    <t>ISVTSNYSGVV</t>
  </si>
  <si>
    <t>TCYFGLFCLL</t>
  </si>
  <si>
    <t>LLKTVQFCDAMRNAGIVGVLTLDNQDLNGNWYDFGDFIQTT</t>
  </si>
  <si>
    <t>YHPNCVNCLDDRCILHCANFNVLFSTVFP</t>
  </si>
  <si>
    <t>LTNNVAFQTVKPGNFNKDFYDFAVSKGFFKEGSSVELKHFFFAQDGNAAISDYDYYRYNLPT</t>
  </si>
  <si>
    <t>CDIRQLLFVVEVVDKYFDCYDGG</t>
  </si>
  <si>
    <t>SLYVKPGGTSSGDATTAYANSV</t>
  </si>
  <si>
    <t>VRNLQHRLYECLYRNRDVD</t>
  </si>
  <si>
    <t>AVGACVLCNSQTSLRCG</t>
  </si>
  <si>
    <t>GCDVTDVTQLYLGGMSYYCKSHK</t>
  </si>
  <si>
    <t>TEETFKLSYGIAT</t>
  </si>
  <si>
    <t>KGTLEPEYFNSVCRLMK</t>
  </si>
  <si>
    <t>IGPDMFLGTCRR</t>
  </si>
  <si>
    <t>HSCNVNRFNVAITRAKVGILCI</t>
  </si>
  <si>
    <t>KFKTEGLCVD</t>
  </si>
  <si>
    <t>TYRRLISMMGFKMNYQV</t>
  </si>
  <si>
    <t>DTPNNTDFSRVSAK</t>
  </si>
  <si>
    <t>QFKHLIPLMYKG</t>
  </si>
  <si>
    <t>TYACWHHSIGFDYVYNPFMIDVQQWGF</t>
  </si>
  <si>
    <t>YKIEELFYSY</t>
  </si>
  <si>
    <t>SLENVAFNV</t>
  </si>
  <si>
    <t>TIDYTEISFMLWCKDG</t>
  </si>
  <si>
    <t>NSP16</t>
  </si>
  <si>
    <t>LDPLSETKCTLKSFTVEKGIYQTSNFRVQPTESIVRFPNITNLCPF</t>
  </si>
  <si>
    <t>VVVLSFELLH</t>
  </si>
  <si>
    <t>ILDITPCSFGGVSVITPGTNTSNQVAVLY</t>
  </si>
  <si>
    <t>AIHADQLTPTWRVYSTGSNV</t>
  </si>
  <si>
    <t>IAYTMSLG</t>
  </si>
  <si>
    <t>VAYSNNSIAIPTNFTISVTTEILPVSMTKTSVDCTMYICGDS</t>
  </si>
  <si>
    <t>ECSNLLLQYGSFCTQL</t>
  </si>
  <si>
    <t>SANLAATKMSECVLGQSKR</t>
  </si>
  <si>
    <t>DFCGKGYHLMSFPQSAPHGVVFLHVTYVP</t>
  </si>
  <si>
    <t>EGVFVSNGT</t>
  </si>
  <si>
    <t>FIAGLIAI</t>
  </si>
  <si>
    <t>ALRLCAYCCNIVN</t>
  </si>
  <si>
    <t>Probable ANTIGEN</t>
  </si>
  <si>
    <t>ALLERGENCITY</t>
  </si>
  <si>
    <t xml:space="preserve">PROBABLE NON- ALLERGEN </t>
  </si>
  <si>
    <t>WNLVIGFL</t>
  </si>
  <si>
    <t>ANRNRFLYIIKLIFLWLLWPVTL</t>
  </si>
  <si>
    <t>RTRSMWSFNPETNILLNVPLHGTILTRPLLESELVIGAVILRGHLRIAGHHLGRCDIKDLPKEITVATSRTLSYYKLGAS</t>
  </si>
  <si>
    <t>RVAGDSGFAAYSRYRIGNYKL</t>
  </si>
  <si>
    <t>KDLSPRWYFYYLGTGPE</t>
  </si>
  <si>
    <t>WPQIAQFAPSASAFFGMS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</si>
</sst>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18"/>
  <sheetViews>
    <sheetView topLeftCell="C11" workbookViewId="0">
      <selection activeCell="A8" sqref="A8"/>
    </sheetView>
  </sheetViews>
  <sheetFormatPr baseColWidth="10" defaultColWidth="8.83203125" defaultRowHeight="15" x14ac:dyDescent="0.2"/>
  <cols>
    <col min="3" max="3" width="11.83203125" bestFit="1" customWidth="1"/>
    <col min="4" max="4" width="23.6640625" bestFit="1" customWidth="1"/>
    <col min="5" max="5" width="26.5" bestFit="1" customWidth="1"/>
    <col min="6" max="6" width="27" bestFit="1" customWidth="1"/>
    <col min="7" max="7" width="25.1640625" bestFit="1" customWidth="1"/>
  </cols>
  <sheetData>
    <row r="2" spans="2:7" s="1" customFormat="1" x14ac:dyDescent="0.2">
      <c r="B2" s="1" t="s">
        <v>0</v>
      </c>
      <c r="C2" s="1" t="s">
        <v>1</v>
      </c>
      <c r="D2" s="1" t="s">
        <v>4</v>
      </c>
      <c r="E2" s="1" t="s">
        <v>30</v>
      </c>
      <c r="F2" s="1" t="s">
        <v>2</v>
      </c>
      <c r="G2" s="1" t="s">
        <v>3</v>
      </c>
    </row>
    <row r="3" spans="2:7" x14ac:dyDescent="0.2">
      <c r="B3" cm="1">
        <f t="array" ref="B3:B18">_xlfn.SEQUENCE(16)</f>
        <v>1</v>
      </c>
      <c r="C3" t="s">
        <v>5</v>
      </c>
      <c r="D3">
        <v>49</v>
      </c>
      <c r="E3">
        <v>27</v>
      </c>
      <c r="F3">
        <v>25</v>
      </c>
      <c r="G3">
        <v>11</v>
      </c>
    </row>
    <row r="4" spans="2:7" x14ac:dyDescent="0.2">
      <c r="B4">
        <v>2</v>
      </c>
      <c r="C4" t="s">
        <v>6</v>
      </c>
      <c r="D4">
        <v>2</v>
      </c>
      <c r="E4">
        <v>2</v>
      </c>
      <c r="F4">
        <v>1</v>
      </c>
      <c r="G4">
        <v>1</v>
      </c>
    </row>
    <row r="5" spans="2:7" x14ac:dyDescent="0.2">
      <c r="B5">
        <v>3</v>
      </c>
      <c r="C5" t="s">
        <v>7</v>
      </c>
      <c r="D5">
        <v>7</v>
      </c>
      <c r="E5">
        <v>5</v>
      </c>
      <c r="F5">
        <v>5</v>
      </c>
      <c r="G5">
        <v>4</v>
      </c>
    </row>
    <row r="6" spans="2:7" x14ac:dyDescent="0.2">
      <c r="B6">
        <v>4</v>
      </c>
      <c r="C6" t="s">
        <v>8</v>
      </c>
      <c r="D6">
        <v>14</v>
      </c>
      <c r="E6">
        <v>7</v>
      </c>
      <c r="F6">
        <v>5</v>
      </c>
      <c r="G6">
        <v>2</v>
      </c>
    </row>
    <row r="7" spans="2:7" x14ac:dyDescent="0.2">
      <c r="B7">
        <v>5</v>
      </c>
      <c r="C7" t="s">
        <v>19</v>
      </c>
      <c r="D7">
        <v>7</v>
      </c>
      <c r="E7">
        <v>4</v>
      </c>
      <c r="F7">
        <v>3</v>
      </c>
      <c r="G7">
        <v>2</v>
      </c>
    </row>
    <row r="8" spans="2:7" x14ac:dyDescent="0.2">
      <c r="B8">
        <v>6</v>
      </c>
      <c r="C8" t="s">
        <v>20</v>
      </c>
      <c r="D8">
        <v>59</v>
      </c>
      <c r="E8">
        <v>42</v>
      </c>
      <c r="F8">
        <v>30</v>
      </c>
      <c r="G8">
        <v>21</v>
      </c>
    </row>
    <row r="9" spans="2:7" x14ac:dyDescent="0.2">
      <c r="B9">
        <v>7</v>
      </c>
      <c r="C9" t="s">
        <v>21</v>
      </c>
      <c r="D9">
        <v>20</v>
      </c>
      <c r="E9">
        <v>10</v>
      </c>
      <c r="F9">
        <v>11</v>
      </c>
      <c r="G9">
        <v>6</v>
      </c>
    </row>
    <row r="10" spans="2:7" x14ac:dyDescent="0.2">
      <c r="B10">
        <v>8</v>
      </c>
      <c r="C10" t="s">
        <v>22</v>
      </c>
      <c r="D10">
        <v>11</v>
      </c>
      <c r="E10">
        <v>4</v>
      </c>
      <c r="F10">
        <v>5</v>
      </c>
      <c r="G10">
        <v>2</v>
      </c>
    </row>
    <row r="11" spans="2:7" x14ac:dyDescent="0.2">
      <c r="B11">
        <v>9</v>
      </c>
      <c r="C11" t="s">
        <v>23</v>
      </c>
      <c r="D11">
        <v>9</v>
      </c>
      <c r="E11">
        <v>7</v>
      </c>
      <c r="F11">
        <v>5</v>
      </c>
      <c r="G11">
        <v>4</v>
      </c>
    </row>
    <row r="12" spans="2:7" x14ac:dyDescent="0.2">
      <c r="B12">
        <v>10</v>
      </c>
      <c r="C12" t="s">
        <v>24</v>
      </c>
      <c r="D12">
        <v>1</v>
      </c>
      <c r="E12">
        <v>1</v>
      </c>
      <c r="F12">
        <v>0</v>
      </c>
      <c r="G12">
        <v>0</v>
      </c>
    </row>
    <row r="13" spans="2:7" x14ac:dyDescent="0.2">
      <c r="B13">
        <v>11</v>
      </c>
      <c r="C13" t="s">
        <v>25</v>
      </c>
      <c r="D13">
        <v>0</v>
      </c>
      <c r="E13">
        <v>0</v>
      </c>
      <c r="F13">
        <v>0</v>
      </c>
      <c r="G13">
        <v>0</v>
      </c>
    </row>
    <row r="14" spans="2:7" x14ac:dyDescent="0.2">
      <c r="B14">
        <v>12</v>
      </c>
      <c r="C14" t="s">
        <v>26</v>
      </c>
      <c r="D14">
        <v>31</v>
      </c>
      <c r="E14">
        <v>18</v>
      </c>
      <c r="F14">
        <v>10</v>
      </c>
      <c r="G14">
        <v>6</v>
      </c>
    </row>
    <row r="15" spans="2:7" x14ac:dyDescent="0.2">
      <c r="B15">
        <v>13</v>
      </c>
      <c r="C15" t="s">
        <v>27</v>
      </c>
      <c r="D15">
        <v>24</v>
      </c>
      <c r="E15">
        <v>13</v>
      </c>
      <c r="F15">
        <v>11</v>
      </c>
      <c r="G15">
        <v>6</v>
      </c>
    </row>
    <row r="16" spans="2:7" x14ac:dyDescent="0.2">
      <c r="B16">
        <v>14</v>
      </c>
      <c r="C16" t="s">
        <v>28</v>
      </c>
      <c r="D16">
        <v>22</v>
      </c>
      <c r="E16">
        <v>12</v>
      </c>
      <c r="F16">
        <v>12</v>
      </c>
      <c r="G16">
        <v>7</v>
      </c>
    </row>
    <row r="17" spans="2:7" x14ac:dyDescent="0.2">
      <c r="B17">
        <v>15</v>
      </c>
      <c r="C17" t="s">
        <v>29</v>
      </c>
      <c r="D17">
        <v>14</v>
      </c>
      <c r="E17">
        <v>9</v>
      </c>
      <c r="F17">
        <v>4</v>
      </c>
      <c r="G17">
        <v>2</v>
      </c>
    </row>
    <row r="18" spans="2:7" x14ac:dyDescent="0.2">
      <c r="B18">
        <v>16</v>
      </c>
      <c r="C18" t="s">
        <v>89</v>
      </c>
      <c r="D18">
        <v>0</v>
      </c>
      <c r="E18">
        <v>0</v>
      </c>
      <c r="F18">
        <v>0</v>
      </c>
      <c r="G18">
        <v>0</v>
      </c>
    </row>
  </sheetData>
  <phoneticPr fontId="2" type="noConversion"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24F11-0A74-4BC6-A761-4929BD3364AC}">
  <dimension ref="A2:H4"/>
  <sheetViews>
    <sheetView tabSelected="1" workbookViewId="0">
      <selection activeCell="A2" sqref="A2:XFD2"/>
    </sheetView>
  </sheetViews>
  <sheetFormatPr baseColWidth="10" defaultColWidth="8.83203125" defaultRowHeight="15" x14ac:dyDescent="0.2"/>
  <cols>
    <col min="7" max="7" width="22.1640625" bestFit="1" customWidth="1"/>
    <col min="8" max="8" width="23.6640625" bestFit="1" customWidth="1"/>
  </cols>
  <sheetData>
    <row r="2" spans="1:8" s="1" customFormat="1" x14ac:dyDescent="0.2">
      <c r="B2" s="1" t="s">
        <v>9</v>
      </c>
      <c r="C2" s="1" t="s">
        <v>10</v>
      </c>
      <c r="D2" s="1" t="s">
        <v>11</v>
      </c>
      <c r="E2" s="1" t="s">
        <v>12</v>
      </c>
      <c r="F2" s="1" t="s">
        <v>13</v>
      </c>
      <c r="G2" s="1" t="s">
        <v>14</v>
      </c>
      <c r="H2" s="1" t="s">
        <v>18</v>
      </c>
    </row>
    <row r="3" spans="1:8" x14ac:dyDescent="0.2">
      <c r="A3">
        <v>1</v>
      </c>
      <c r="B3">
        <v>1</v>
      </c>
      <c r="C3">
        <v>9</v>
      </c>
      <c r="D3">
        <v>9</v>
      </c>
      <c r="E3" t="s">
        <v>87</v>
      </c>
      <c r="F3">
        <v>1.0488</v>
      </c>
      <c r="G3" t="s">
        <v>32</v>
      </c>
      <c r="H3" t="s">
        <v>61</v>
      </c>
    </row>
    <row r="4" spans="1:8" x14ac:dyDescent="0.2">
      <c r="A4">
        <v>13</v>
      </c>
      <c r="B4">
        <v>321</v>
      </c>
      <c r="C4">
        <v>336</v>
      </c>
      <c r="D4">
        <v>16</v>
      </c>
      <c r="E4" t="s">
        <v>88</v>
      </c>
      <c r="F4">
        <v>1.2746999999999999</v>
      </c>
      <c r="G4" t="s">
        <v>32</v>
      </c>
      <c r="H4" t="s">
        <v>61</v>
      </c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E09DF-E557-4FE6-9DC7-8B4B1B6462D8}">
  <dimension ref="A2:H13"/>
  <sheetViews>
    <sheetView workbookViewId="0">
      <selection activeCell="D18" sqref="D18"/>
    </sheetView>
  </sheetViews>
  <sheetFormatPr baseColWidth="10" defaultColWidth="8.83203125" defaultRowHeight="15" x14ac:dyDescent="0.2"/>
  <cols>
    <col min="5" max="5" width="12.33203125" customWidth="1"/>
    <col min="7" max="7" width="22.1640625" bestFit="1" customWidth="1"/>
  </cols>
  <sheetData>
    <row r="2" spans="1:8" x14ac:dyDescent="0.2">
      <c r="A2" s="1"/>
      <c r="B2" s="1" t="s">
        <v>9</v>
      </c>
      <c r="C2" s="1" t="s">
        <v>10</v>
      </c>
      <c r="D2" s="1" t="s">
        <v>11</v>
      </c>
      <c r="E2" s="1" t="s">
        <v>12</v>
      </c>
      <c r="F2" s="1" t="s">
        <v>13</v>
      </c>
      <c r="G2" s="1" t="s">
        <v>14</v>
      </c>
      <c r="H2" s="1" t="s">
        <v>18</v>
      </c>
    </row>
    <row r="3" spans="1:8" x14ac:dyDescent="0.2">
      <c r="A3">
        <v>10</v>
      </c>
      <c r="B3">
        <v>293</v>
      </c>
      <c r="C3">
        <v>338</v>
      </c>
      <c r="D3">
        <v>46</v>
      </c>
      <c r="E3" t="s">
        <v>90</v>
      </c>
      <c r="F3">
        <v>0.66349999999999998</v>
      </c>
      <c r="G3" t="s">
        <v>32</v>
      </c>
      <c r="H3" t="s">
        <v>61</v>
      </c>
    </row>
    <row r="4" spans="1:8" x14ac:dyDescent="0.2">
      <c r="A4">
        <v>16</v>
      </c>
      <c r="B4">
        <v>510</v>
      </c>
      <c r="C4">
        <v>519</v>
      </c>
      <c r="D4">
        <v>10</v>
      </c>
      <c r="E4" t="s">
        <v>91</v>
      </c>
      <c r="F4">
        <v>1.2274</v>
      </c>
      <c r="G4" t="s">
        <v>32</v>
      </c>
      <c r="H4" t="s">
        <v>61</v>
      </c>
    </row>
    <row r="5" spans="1:8" x14ac:dyDescent="0.2">
      <c r="A5">
        <v>20</v>
      </c>
      <c r="B5">
        <v>584</v>
      </c>
      <c r="C5">
        <v>612</v>
      </c>
      <c r="D5">
        <v>29</v>
      </c>
      <c r="E5" t="s">
        <v>92</v>
      </c>
      <c r="F5">
        <v>0.84670000000000001</v>
      </c>
      <c r="G5" t="s">
        <v>32</v>
      </c>
      <c r="H5" t="s">
        <v>61</v>
      </c>
    </row>
    <row r="6" spans="1:8" x14ac:dyDescent="0.2">
      <c r="A6">
        <v>21</v>
      </c>
      <c r="B6">
        <v>623</v>
      </c>
      <c r="C6">
        <v>642</v>
      </c>
      <c r="D6">
        <v>20</v>
      </c>
      <c r="E6" t="s">
        <v>93</v>
      </c>
      <c r="F6">
        <v>0.50619999999999998</v>
      </c>
      <c r="G6" t="s">
        <v>32</v>
      </c>
      <c r="H6" t="s">
        <v>61</v>
      </c>
    </row>
    <row r="7" spans="1:8" x14ac:dyDescent="0.2">
      <c r="A7">
        <v>23</v>
      </c>
      <c r="B7">
        <v>693</v>
      </c>
      <c r="C7">
        <v>700</v>
      </c>
      <c r="D7">
        <v>8</v>
      </c>
      <c r="E7" t="s">
        <v>94</v>
      </c>
      <c r="F7">
        <v>1.0925</v>
      </c>
      <c r="G7" t="s">
        <v>32</v>
      </c>
      <c r="H7" t="s">
        <v>61</v>
      </c>
    </row>
    <row r="8" spans="1:8" x14ac:dyDescent="0.2">
      <c r="A8">
        <v>24</v>
      </c>
      <c r="B8">
        <v>705</v>
      </c>
      <c r="C8">
        <v>746</v>
      </c>
      <c r="D8">
        <v>42</v>
      </c>
      <c r="E8" t="s">
        <v>95</v>
      </c>
      <c r="F8">
        <v>0.62819999999999998</v>
      </c>
      <c r="G8" t="s">
        <v>32</v>
      </c>
      <c r="H8" t="s">
        <v>61</v>
      </c>
    </row>
    <row r="9" spans="1:8" x14ac:dyDescent="0.2">
      <c r="A9">
        <v>25</v>
      </c>
      <c r="B9">
        <v>748</v>
      </c>
      <c r="C9">
        <v>763</v>
      </c>
      <c r="D9">
        <v>16</v>
      </c>
      <c r="E9" t="s">
        <v>96</v>
      </c>
      <c r="F9">
        <v>0.70009999999999994</v>
      </c>
      <c r="G9" t="s">
        <v>32</v>
      </c>
      <c r="H9" t="s">
        <v>61</v>
      </c>
    </row>
    <row r="10" spans="1:8" x14ac:dyDescent="0.2">
      <c r="A10">
        <v>38</v>
      </c>
      <c r="B10">
        <v>1021</v>
      </c>
      <c r="C10">
        <v>1039</v>
      </c>
      <c r="D10">
        <v>19</v>
      </c>
      <c r="E10" t="s">
        <v>97</v>
      </c>
      <c r="F10">
        <v>0.62639999999999996</v>
      </c>
      <c r="G10" t="s">
        <v>32</v>
      </c>
      <c r="H10" t="s">
        <v>61</v>
      </c>
    </row>
    <row r="11" spans="1:8" x14ac:dyDescent="0.2">
      <c r="A11">
        <v>39</v>
      </c>
      <c r="B11">
        <v>1041</v>
      </c>
      <c r="C11">
        <v>1069</v>
      </c>
      <c r="D11">
        <v>29</v>
      </c>
      <c r="E11" t="s">
        <v>98</v>
      </c>
      <c r="F11">
        <v>0.50180000000000002</v>
      </c>
      <c r="G11" t="s">
        <v>32</v>
      </c>
      <c r="H11" t="s">
        <v>61</v>
      </c>
    </row>
    <row r="12" spans="1:8" x14ac:dyDescent="0.2">
      <c r="A12">
        <v>40</v>
      </c>
      <c r="B12">
        <v>1092</v>
      </c>
      <c r="C12">
        <v>1100</v>
      </c>
      <c r="D12">
        <v>9</v>
      </c>
      <c r="E12" t="s">
        <v>99</v>
      </c>
      <c r="F12">
        <v>0.69879999999999998</v>
      </c>
      <c r="G12" t="s">
        <v>32</v>
      </c>
      <c r="H12" t="s">
        <v>61</v>
      </c>
    </row>
    <row r="13" spans="1:8" x14ac:dyDescent="0.2">
      <c r="A13">
        <v>48</v>
      </c>
      <c r="B13">
        <v>1220</v>
      </c>
      <c r="C13">
        <v>1227</v>
      </c>
      <c r="D13">
        <v>8</v>
      </c>
      <c r="E13" t="s">
        <v>100</v>
      </c>
      <c r="F13">
        <v>0.41070000000000001</v>
      </c>
      <c r="G13" t="s">
        <v>32</v>
      </c>
      <c r="H13" t="s">
        <v>61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186E0-958E-48A3-B540-CFD0A8E8AF9E}">
  <dimension ref="A2:H3"/>
  <sheetViews>
    <sheetView workbookViewId="0">
      <selection activeCell="B1" sqref="B1"/>
    </sheetView>
  </sheetViews>
  <sheetFormatPr baseColWidth="10" defaultColWidth="8.83203125" defaultRowHeight="15" x14ac:dyDescent="0.2"/>
  <cols>
    <col min="7" max="7" width="16.33203125" bestFit="1" customWidth="1"/>
    <col min="8" max="8" width="25.83203125" customWidth="1"/>
  </cols>
  <sheetData>
    <row r="2" spans="1:8" s="1" customFormat="1" x14ac:dyDescent="0.2">
      <c r="B2" s="1" t="s">
        <v>9</v>
      </c>
      <c r="C2" s="1" t="s">
        <v>10</v>
      </c>
      <c r="D2" s="1" t="s">
        <v>11</v>
      </c>
      <c r="E2" s="1" t="s">
        <v>12</v>
      </c>
      <c r="F2" s="1" t="s">
        <v>13</v>
      </c>
      <c r="G2" s="1" t="s">
        <v>14</v>
      </c>
      <c r="H2" s="1" t="s">
        <v>103</v>
      </c>
    </row>
    <row r="3" spans="1:8" x14ac:dyDescent="0.2">
      <c r="A3">
        <v>1</v>
      </c>
      <c r="B3">
        <v>36</v>
      </c>
      <c r="C3">
        <v>48</v>
      </c>
      <c r="D3">
        <v>13</v>
      </c>
      <c r="E3" t="s">
        <v>101</v>
      </c>
      <c r="F3">
        <v>0.77159999999999995</v>
      </c>
      <c r="G3" t="s">
        <v>102</v>
      </c>
      <c r="H3" t="s">
        <v>104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5FAEF-355C-49BE-8B67-AFCA77E4D8E2}">
  <dimension ref="A2:H6"/>
  <sheetViews>
    <sheetView workbookViewId="0">
      <selection sqref="A1:XFD1"/>
    </sheetView>
  </sheetViews>
  <sheetFormatPr baseColWidth="10" defaultColWidth="8.83203125" defaultRowHeight="15" x14ac:dyDescent="0.2"/>
  <cols>
    <col min="7" max="7" width="22.1640625" bestFit="1" customWidth="1"/>
    <col min="8" max="8" width="18.83203125" bestFit="1" customWidth="1"/>
  </cols>
  <sheetData>
    <row r="2" spans="1:8" x14ac:dyDescent="0.2">
      <c r="A2" s="1"/>
      <c r="B2" s="1" t="s">
        <v>9</v>
      </c>
      <c r="C2" s="1" t="s">
        <v>10</v>
      </c>
      <c r="D2" s="1" t="s">
        <v>11</v>
      </c>
      <c r="E2" s="1" t="s">
        <v>12</v>
      </c>
      <c r="F2" s="1" t="s">
        <v>13</v>
      </c>
      <c r="G2" s="1" t="s">
        <v>14</v>
      </c>
      <c r="H2" s="1" t="s">
        <v>18</v>
      </c>
    </row>
    <row r="3" spans="1:8" x14ac:dyDescent="0.2">
      <c r="A3">
        <v>2</v>
      </c>
      <c r="B3">
        <v>20</v>
      </c>
      <c r="C3">
        <v>27</v>
      </c>
      <c r="D3">
        <v>8</v>
      </c>
      <c r="E3" t="s">
        <v>105</v>
      </c>
      <c r="F3">
        <v>1.476</v>
      </c>
      <c r="G3" t="s">
        <v>32</v>
      </c>
      <c r="H3" t="s">
        <v>17</v>
      </c>
    </row>
    <row r="4" spans="1:8" x14ac:dyDescent="0.2">
      <c r="A4">
        <v>3</v>
      </c>
      <c r="B4">
        <v>40</v>
      </c>
      <c r="C4">
        <v>62</v>
      </c>
      <c r="D4">
        <v>23</v>
      </c>
      <c r="E4" t="s">
        <v>106</v>
      </c>
      <c r="F4">
        <v>0.5272</v>
      </c>
      <c r="G4" t="s">
        <v>32</v>
      </c>
      <c r="H4" t="s">
        <v>17</v>
      </c>
    </row>
    <row r="5" spans="1:8" x14ac:dyDescent="0.2">
      <c r="A5">
        <v>5</v>
      </c>
      <c r="B5">
        <v>105</v>
      </c>
      <c r="C5">
        <v>184</v>
      </c>
      <c r="D5">
        <v>80</v>
      </c>
      <c r="E5" t="s">
        <v>107</v>
      </c>
      <c r="F5">
        <v>0.42849999999999999</v>
      </c>
      <c r="G5" t="s">
        <v>32</v>
      </c>
      <c r="H5" t="s">
        <v>17</v>
      </c>
    </row>
    <row r="6" spans="1:8" x14ac:dyDescent="0.2">
      <c r="A6">
        <v>6</v>
      </c>
      <c r="B6">
        <v>186</v>
      </c>
      <c r="C6">
        <v>206</v>
      </c>
      <c r="D6">
        <v>21</v>
      </c>
      <c r="E6" t="s">
        <v>108</v>
      </c>
      <c r="F6">
        <v>0.4365</v>
      </c>
      <c r="G6" t="s">
        <v>32</v>
      </c>
      <c r="H6" t="s">
        <v>17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7D0A8-E624-40F0-B539-3814E4B0C194}">
  <dimension ref="A1:I3"/>
  <sheetViews>
    <sheetView workbookViewId="0">
      <selection activeCell="M19" sqref="M19"/>
    </sheetView>
  </sheetViews>
  <sheetFormatPr baseColWidth="10" defaultColWidth="8.83203125" defaultRowHeight="15" x14ac:dyDescent="0.2"/>
  <cols>
    <col min="7" max="7" width="22.1640625" bestFit="1" customWidth="1"/>
  </cols>
  <sheetData>
    <row r="1" spans="1:9" x14ac:dyDescent="0.2">
      <c r="A1" s="1"/>
      <c r="B1" s="1" t="s">
        <v>9</v>
      </c>
      <c r="C1" s="1" t="s">
        <v>10</v>
      </c>
      <c r="D1" s="1" t="s">
        <v>11</v>
      </c>
      <c r="E1" s="1" t="s">
        <v>12</v>
      </c>
      <c r="F1" s="1" t="s">
        <v>13</v>
      </c>
      <c r="G1" s="1" t="s">
        <v>14</v>
      </c>
      <c r="H1" s="1" t="s">
        <v>18</v>
      </c>
      <c r="I1" s="1"/>
    </row>
    <row r="2" spans="1:9" x14ac:dyDescent="0.2">
      <c r="A2">
        <v>5</v>
      </c>
      <c r="B2">
        <v>102</v>
      </c>
      <c r="C2">
        <v>118</v>
      </c>
      <c r="D2">
        <v>17</v>
      </c>
      <c r="E2" t="s">
        <v>109</v>
      </c>
      <c r="F2">
        <v>1.1248</v>
      </c>
      <c r="G2" t="s">
        <v>32</v>
      </c>
      <c r="H2" t="s">
        <v>61</v>
      </c>
    </row>
    <row r="3" spans="1:9" x14ac:dyDescent="0.2">
      <c r="A3">
        <v>12</v>
      </c>
      <c r="B3">
        <v>301</v>
      </c>
      <c r="C3">
        <v>318</v>
      </c>
      <c r="D3">
        <v>18</v>
      </c>
      <c r="E3" t="s">
        <v>110</v>
      </c>
      <c r="F3">
        <v>0.48220000000000002</v>
      </c>
      <c r="G3" t="s">
        <v>32</v>
      </c>
      <c r="H3" t="s">
        <v>61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8AA00-07D8-4008-8194-EFABD480FD93}">
  <dimension ref="B2:I4"/>
  <sheetViews>
    <sheetView workbookViewId="0">
      <selection activeCell="F6" sqref="F6"/>
    </sheetView>
  </sheetViews>
  <sheetFormatPr baseColWidth="10" defaultColWidth="8.83203125" defaultRowHeight="15" x14ac:dyDescent="0.2"/>
  <cols>
    <col min="6" max="6" width="26.1640625" bestFit="1" customWidth="1"/>
    <col min="8" max="8" width="22.1640625" bestFit="1" customWidth="1"/>
    <col min="9" max="9" width="14.33203125" bestFit="1" customWidth="1"/>
  </cols>
  <sheetData>
    <row r="2" spans="2:9" x14ac:dyDescent="0.2">
      <c r="B2" s="1"/>
      <c r="C2" s="1" t="s">
        <v>9</v>
      </c>
      <c r="D2" s="1" t="s">
        <v>10</v>
      </c>
      <c r="E2" s="1" t="s">
        <v>11</v>
      </c>
      <c r="F2" s="1" t="s">
        <v>12</v>
      </c>
      <c r="G2" s="1" t="s">
        <v>13</v>
      </c>
      <c r="H2" s="1" t="s">
        <v>14</v>
      </c>
      <c r="I2" s="1" t="s">
        <v>18</v>
      </c>
    </row>
    <row r="3" spans="2:9" x14ac:dyDescent="0.2">
      <c r="B3">
        <v>3</v>
      </c>
      <c r="C3">
        <v>50</v>
      </c>
      <c r="D3">
        <v>59</v>
      </c>
      <c r="E3">
        <v>10</v>
      </c>
      <c r="F3" t="s">
        <v>15</v>
      </c>
      <c r="G3">
        <v>1.0034000000000001</v>
      </c>
      <c r="H3" t="s">
        <v>54</v>
      </c>
      <c r="I3" t="s">
        <v>17</v>
      </c>
    </row>
    <row r="4" spans="2:9" x14ac:dyDescent="0.2">
      <c r="B4">
        <v>5</v>
      </c>
      <c r="C4">
        <v>125</v>
      </c>
      <c r="D4">
        <v>134</v>
      </c>
      <c r="E4">
        <v>10</v>
      </c>
      <c r="F4" t="s">
        <v>16</v>
      </c>
      <c r="G4">
        <v>1.0379</v>
      </c>
      <c r="H4" t="s">
        <v>54</v>
      </c>
      <c r="I4" t="s">
        <v>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52A94-99DC-4273-B517-71E820AB0A5E}">
  <dimension ref="B3:I24"/>
  <sheetViews>
    <sheetView topLeftCell="A2" workbookViewId="0">
      <selection activeCell="E4" sqref="E4"/>
    </sheetView>
  </sheetViews>
  <sheetFormatPr baseColWidth="10" defaultColWidth="8.83203125" defaultRowHeight="15" x14ac:dyDescent="0.2"/>
  <cols>
    <col min="8" max="8" width="17.33203125" bestFit="1" customWidth="1"/>
  </cols>
  <sheetData>
    <row r="3" spans="2:9" x14ac:dyDescent="0.2">
      <c r="B3" s="1"/>
      <c r="C3" s="1" t="s">
        <v>9</v>
      </c>
      <c r="D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18</v>
      </c>
    </row>
    <row r="4" spans="2:9" x14ac:dyDescent="0.2">
      <c r="B4">
        <v>1</v>
      </c>
      <c r="C4">
        <v>1</v>
      </c>
      <c r="D4">
        <v>8</v>
      </c>
      <c r="E4">
        <v>8</v>
      </c>
      <c r="F4" t="s">
        <v>31</v>
      </c>
      <c r="G4">
        <v>1.4851000000000001</v>
      </c>
      <c r="H4" t="s">
        <v>32</v>
      </c>
      <c r="I4" t="s">
        <v>17</v>
      </c>
    </row>
    <row r="5" spans="2:9" x14ac:dyDescent="0.2">
      <c r="B5">
        <v>5</v>
      </c>
      <c r="C5">
        <v>96</v>
      </c>
      <c r="D5">
        <v>107</v>
      </c>
      <c r="E5">
        <v>12</v>
      </c>
      <c r="F5" t="s">
        <v>33</v>
      </c>
      <c r="G5">
        <v>0.46500000000000002</v>
      </c>
      <c r="H5" t="s">
        <v>32</v>
      </c>
      <c r="I5" t="s">
        <v>17</v>
      </c>
    </row>
    <row r="6" spans="2:9" x14ac:dyDescent="0.2">
      <c r="B6">
        <v>7</v>
      </c>
      <c r="C6">
        <v>157</v>
      </c>
      <c r="D6">
        <v>165</v>
      </c>
      <c r="E6">
        <v>9</v>
      </c>
      <c r="F6" t="s">
        <v>34</v>
      </c>
      <c r="G6">
        <v>0.61450000000000005</v>
      </c>
      <c r="H6" t="s">
        <v>32</v>
      </c>
      <c r="I6" t="s">
        <v>17</v>
      </c>
    </row>
    <row r="7" spans="2:9" x14ac:dyDescent="0.2">
      <c r="B7">
        <v>11</v>
      </c>
      <c r="C7">
        <v>356</v>
      </c>
      <c r="D7">
        <v>363</v>
      </c>
      <c r="E7">
        <v>8</v>
      </c>
      <c r="F7" t="s">
        <v>35</v>
      </c>
      <c r="G7">
        <v>0.56559999999999999</v>
      </c>
      <c r="H7" t="s">
        <v>32</v>
      </c>
      <c r="I7" t="s">
        <v>17</v>
      </c>
    </row>
    <row r="8" spans="2:9" x14ac:dyDescent="0.2">
      <c r="B8">
        <v>12</v>
      </c>
      <c r="C8">
        <v>435</v>
      </c>
      <c r="D8">
        <v>461</v>
      </c>
      <c r="E8">
        <v>27</v>
      </c>
      <c r="F8" t="s">
        <v>36</v>
      </c>
      <c r="G8">
        <v>0.66410000000000002</v>
      </c>
      <c r="H8" t="s">
        <v>32</v>
      </c>
      <c r="I8" t="s">
        <v>17</v>
      </c>
    </row>
    <row r="9" spans="2:9" x14ac:dyDescent="0.2">
      <c r="B9">
        <v>15</v>
      </c>
      <c r="C9">
        <v>535</v>
      </c>
      <c r="D9">
        <v>557</v>
      </c>
      <c r="E9">
        <v>23</v>
      </c>
      <c r="F9" t="s">
        <v>37</v>
      </c>
      <c r="G9">
        <v>0.97240000000000004</v>
      </c>
      <c r="H9" t="s">
        <v>32</v>
      </c>
      <c r="I9" t="s">
        <v>17</v>
      </c>
    </row>
    <row r="10" spans="2:9" x14ac:dyDescent="0.2">
      <c r="B10">
        <v>20</v>
      </c>
      <c r="C10">
        <v>740</v>
      </c>
      <c r="D10">
        <v>748</v>
      </c>
      <c r="E10">
        <v>9</v>
      </c>
      <c r="F10" t="s">
        <v>38</v>
      </c>
      <c r="G10">
        <v>1.7234</v>
      </c>
      <c r="H10" t="s">
        <v>32</v>
      </c>
      <c r="I10" t="s">
        <v>17</v>
      </c>
    </row>
    <row r="11" spans="2:9" x14ac:dyDescent="0.2">
      <c r="B11">
        <v>21</v>
      </c>
      <c r="C11">
        <v>750</v>
      </c>
      <c r="D11">
        <v>770</v>
      </c>
      <c r="E11">
        <v>21</v>
      </c>
      <c r="F11" t="s">
        <v>39</v>
      </c>
      <c r="G11">
        <v>0.48630000000000001</v>
      </c>
      <c r="H11" t="s">
        <v>32</v>
      </c>
      <c r="I11" t="s">
        <v>17</v>
      </c>
    </row>
    <row r="12" spans="2:9" x14ac:dyDescent="0.2">
      <c r="B12">
        <v>26</v>
      </c>
      <c r="C12">
        <v>846</v>
      </c>
      <c r="D12">
        <v>859</v>
      </c>
      <c r="E12">
        <v>14</v>
      </c>
      <c r="F12" t="s">
        <v>40</v>
      </c>
      <c r="G12">
        <v>1.1968000000000001</v>
      </c>
      <c r="H12" t="s">
        <v>32</v>
      </c>
      <c r="I12" t="s">
        <v>17</v>
      </c>
    </row>
    <row r="13" spans="2:9" x14ac:dyDescent="0.2">
      <c r="B13">
        <v>28</v>
      </c>
      <c r="C13">
        <v>875</v>
      </c>
      <c r="D13">
        <v>895</v>
      </c>
      <c r="E13">
        <v>21</v>
      </c>
      <c r="F13" t="s">
        <v>41</v>
      </c>
      <c r="G13">
        <v>0.73909999999999998</v>
      </c>
      <c r="H13" t="s">
        <v>32</v>
      </c>
      <c r="I13" t="s">
        <v>17</v>
      </c>
    </row>
    <row r="14" spans="2:9" x14ac:dyDescent="0.2">
      <c r="B14">
        <v>31</v>
      </c>
      <c r="C14">
        <v>952</v>
      </c>
      <c r="D14">
        <v>966</v>
      </c>
      <c r="E14">
        <v>15</v>
      </c>
      <c r="F14" t="s">
        <v>42</v>
      </c>
      <c r="G14">
        <v>0.51980000000000004</v>
      </c>
      <c r="H14" t="s">
        <v>32</v>
      </c>
      <c r="I14" t="s">
        <v>17</v>
      </c>
    </row>
    <row r="15" spans="2:9" x14ac:dyDescent="0.2">
      <c r="B15">
        <v>33</v>
      </c>
      <c r="C15">
        <v>1007</v>
      </c>
      <c r="D15">
        <v>1021</v>
      </c>
      <c r="E15">
        <v>15</v>
      </c>
      <c r="F15" t="s">
        <v>43</v>
      </c>
      <c r="G15">
        <v>0.48830000000000001</v>
      </c>
      <c r="H15" t="s">
        <v>32</v>
      </c>
      <c r="I15" t="s">
        <v>17</v>
      </c>
    </row>
    <row r="16" spans="2:9" x14ac:dyDescent="0.2">
      <c r="B16">
        <v>35</v>
      </c>
      <c r="C16">
        <v>1045</v>
      </c>
      <c r="D16">
        <v>1062</v>
      </c>
      <c r="E16">
        <v>18</v>
      </c>
      <c r="F16" t="s">
        <v>44</v>
      </c>
      <c r="G16">
        <v>0.56179999999999997</v>
      </c>
      <c r="H16" t="s">
        <v>32</v>
      </c>
      <c r="I16" t="s">
        <v>17</v>
      </c>
    </row>
    <row r="17" spans="2:9" x14ac:dyDescent="0.2">
      <c r="B17">
        <v>37</v>
      </c>
      <c r="C17">
        <v>1106</v>
      </c>
      <c r="D17">
        <v>1119</v>
      </c>
      <c r="E17">
        <v>14</v>
      </c>
      <c r="F17" t="s">
        <v>45</v>
      </c>
      <c r="G17">
        <v>1.038</v>
      </c>
      <c r="H17" t="s">
        <v>32</v>
      </c>
      <c r="I17" t="s">
        <v>17</v>
      </c>
    </row>
    <row r="18" spans="2:9" x14ac:dyDescent="0.2">
      <c r="B18">
        <v>40</v>
      </c>
      <c r="C18">
        <v>1161</v>
      </c>
      <c r="D18">
        <v>1178</v>
      </c>
      <c r="E18">
        <v>18</v>
      </c>
      <c r="F18" t="s">
        <v>46</v>
      </c>
      <c r="G18">
        <v>0.53759999999999997</v>
      </c>
      <c r="H18" t="s">
        <v>32</v>
      </c>
      <c r="I18" t="s">
        <v>17</v>
      </c>
    </row>
    <row r="19" spans="2:9" x14ac:dyDescent="0.2">
      <c r="B19">
        <v>41</v>
      </c>
      <c r="C19">
        <v>1390</v>
      </c>
      <c r="D19">
        <v>1402</v>
      </c>
      <c r="E19">
        <v>13</v>
      </c>
      <c r="F19" t="s">
        <v>47</v>
      </c>
      <c r="G19">
        <v>0.66659999999999997</v>
      </c>
      <c r="H19" t="s">
        <v>32</v>
      </c>
      <c r="I19" t="s">
        <v>17</v>
      </c>
    </row>
    <row r="20" spans="2:9" x14ac:dyDescent="0.2">
      <c r="B20">
        <v>42</v>
      </c>
      <c r="C20">
        <v>1413</v>
      </c>
      <c r="D20">
        <v>1422</v>
      </c>
      <c r="E20">
        <v>10</v>
      </c>
      <c r="F20" t="s">
        <v>48</v>
      </c>
      <c r="G20">
        <v>0.43790000000000001</v>
      </c>
      <c r="H20" t="s">
        <v>32</v>
      </c>
      <c r="I20" t="s">
        <v>17</v>
      </c>
    </row>
    <row r="21" spans="2:9" x14ac:dyDescent="0.2">
      <c r="B21">
        <v>46</v>
      </c>
      <c r="C21">
        <v>1589</v>
      </c>
      <c r="D21">
        <v>1600</v>
      </c>
      <c r="E21">
        <v>12</v>
      </c>
      <c r="F21" t="s">
        <v>49</v>
      </c>
      <c r="G21">
        <v>1.2930999999999999</v>
      </c>
      <c r="H21" t="s">
        <v>32</v>
      </c>
      <c r="I21" t="s">
        <v>17</v>
      </c>
    </row>
    <row r="22" spans="2:9" x14ac:dyDescent="0.2">
      <c r="B22">
        <v>49</v>
      </c>
      <c r="C22">
        <v>1694</v>
      </c>
      <c r="D22">
        <v>1710</v>
      </c>
      <c r="E22">
        <v>17</v>
      </c>
      <c r="F22" t="s">
        <v>50</v>
      </c>
      <c r="G22">
        <v>0.46350000000000002</v>
      </c>
      <c r="H22" t="s">
        <v>32</v>
      </c>
      <c r="I22" t="s">
        <v>17</v>
      </c>
    </row>
    <row r="23" spans="2:9" x14ac:dyDescent="0.2">
      <c r="B23">
        <v>50</v>
      </c>
      <c r="C23">
        <v>1718</v>
      </c>
      <c r="D23">
        <v>1735</v>
      </c>
      <c r="E23">
        <v>18</v>
      </c>
      <c r="F23" t="s">
        <v>51</v>
      </c>
      <c r="G23">
        <v>0.58620000000000005</v>
      </c>
      <c r="H23" t="s">
        <v>32</v>
      </c>
      <c r="I23" t="s">
        <v>17</v>
      </c>
    </row>
    <row r="24" spans="2:9" x14ac:dyDescent="0.2">
      <c r="B24">
        <v>59</v>
      </c>
      <c r="C24">
        <v>1893</v>
      </c>
      <c r="D24">
        <v>1945</v>
      </c>
      <c r="E24">
        <v>53</v>
      </c>
      <c r="F24" t="s">
        <v>52</v>
      </c>
      <c r="G24">
        <v>0.87749999999999995</v>
      </c>
      <c r="H24" t="s">
        <v>32</v>
      </c>
      <c r="I24" t="s">
        <v>17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BC3D2-AB07-4CFD-BA78-5C5F6E117576}">
  <dimension ref="A1:I18"/>
  <sheetViews>
    <sheetView workbookViewId="0">
      <selection activeCell="B7" sqref="B7"/>
    </sheetView>
  </sheetViews>
  <sheetFormatPr baseColWidth="10" defaultColWidth="8.83203125" defaultRowHeight="15" x14ac:dyDescent="0.2"/>
  <cols>
    <col min="8" max="8" width="22.1640625" bestFit="1" customWidth="1"/>
    <col min="9" max="9" width="27.1640625" customWidth="1"/>
  </cols>
  <sheetData>
    <row r="1" spans="1:9" s="1" customFormat="1" x14ac:dyDescent="0.2">
      <c r="A1"/>
      <c r="C1" s="1" t="s">
        <v>9</v>
      </c>
      <c r="D1" s="1" t="s">
        <v>10</v>
      </c>
      <c r="E1" s="1" t="s">
        <v>11</v>
      </c>
      <c r="F1" s="1" t="s">
        <v>12</v>
      </c>
      <c r="G1" s="1" t="s">
        <v>13</v>
      </c>
      <c r="H1" s="1" t="s">
        <v>14</v>
      </c>
      <c r="I1" s="1" t="s">
        <v>18</v>
      </c>
    </row>
    <row r="2" spans="1:9" x14ac:dyDescent="0.2">
      <c r="B2">
        <v>4</v>
      </c>
      <c r="C2">
        <v>61</v>
      </c>
      <c r="D2">
        <v>94</v>
      </c>
      <c r="E2">
        <v>34</v>
      </c>
      <c r="F2" t="s">
        <v>55</v>
      </c>
      <c r="G2">
        <v>0.84209999999999996</v>
      </c>
      <c r="H2" t="s">
        <v>32</v>
      </c>
      <c r="I2" t="s">
        <v>17</v>
      </c>
    </row>
    <row r="3" spans="1:9" x14ac:dyDescent="0.2">
      <c r="B3">
        <v>5</v>
      </c>
      <c r="C3">
        <v>97</v>
      </c>
      <c r="D3">
        <v>111</v>
      </c>
      <c r="E3">
        <v>15</v>
      </c>
      <c r="F3" t="s">
        <v>56</v>
      </c>
      <c r="G3">
        <v>0.89810000000000001</v>
      </c>
      <c r="H3" t="s">
        <v>32</v>
      </c>
      <c r="I3" t="s">
        <v>17</v>
      </c>
    </row>
    <row r="4" spans="1:9" x14ac:dyDescent="0.2">
      <c r="B4">
        <v>7</v>
      </c>
      <c r="C4">
        <v>129</v>
      </c>
      <c r="D4">
        <v>136</v>
      </c>
      <c r="E4">
        <v>8</v>
      </c>
      <c r="F4" t="s">
        <v>57</v>
      </c>
      <c r="G4">
        <v>1.895</v>
      </c>
      <c r="H4" t="s">
        <v>32</v>
      </c>
      <c r="I4" t="s">
        <v>17</v>
      </c>
    </row>
    <row r="5" spans="1:9" x14ac:dyDescent="0.2">
      <c r="B5">
        <v>8</v>
      </c>
      <c r="C5">
        <v>138</v>
      </c>
      <c r="D5">
        <v>145</v>
      </c>
      <c r="E5">
        <v>8</v>
      </c>
      <c r="F5" t="s">
        <v>58</v>
      </c>
      <c r="G5">
        <v>1.2403999999999999</v>
      </c>
      <c r="H5" t="s">
        <v>32</v>
      </c>
      <c r="I5" t="s">
        <v>17</v>
      </c>
    </row>
    <row r="6" spans="1:9" x14ac:dyDescent="0.2">
      <c r="B6">
        <v>14</v>
      </c>
      <c r="C6">
        <v>253</v>
      </c>
      <c r="D6">
        <v>263</v>
      </c>
      <c r="E6">
        <v>11</v>
      </c>
      <c r="F6" t="s">
        <v>59</v>
      </c>
      <c r="G6">
        <v>0.93140000000000001</v>
      </c>
      <c r="H6" t="s">
        <v>32</v>
      </c>
      <c r="I6" t="s">
        <v>17</v>
      </c>
    </row>
    <row r="7" spans="1:9" x14ac:dyDescent="0.2">
      <c r="B7">
        <v>17</v>
      </c>
      <c r="C7">
        <v>387</v>
      </c>
      <c r="D7">
        <v>400</v>
      </c>
      <c r="E7">
        <v>14</v>
      </c>
      <c r="F7" t="s">
        <v>60</v>
      </c>
      <c r="G7">
        <v>0.41549999999999998</v>
      </c>
      <c r="H7" t="s">
        <v>32</v>
      </c>
      <c r="I7" t="s">
        <v>17</v>
      </c>
    </row>
    <row r="18" ht="55.25" customHeight="1" x14ac:dyDescent="0.2"/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C7C46-453D-4BE8-B937-3019D9488661}">
  <dimension ref="A2:H4"/>
  <sheetViews>
    <sheetView workbookViewId="0">
      <selection activeCell="G13" sqref="G13"/>
    </sheetView>
  </sheetViews>
  <sheetFormatPr baseColWidth="10" defaultColWidth="8.83203125" defaultRowHeight="15" x14ac:dyDescent="0.2"/>
  <cols>
    <col min="7" max="7" width="22.1640625" bestFit="1" customWidth="1"/>
    <col min="8" max="8" width="14.33203125" bestFit="1" customWidth="1"/>
  </cols>
  <sheetData>
    <row r="2" spans="1:8" x14ac:dyDescent="0.2">
      <c r="A2" s="1"/>
      <c r="B2" s="1" t="s">
        <v>9</v>
      </c>
      <c r="C2" s="1" t="s">
        <v>10</v>
      </c>
      <c r="D2" s="1" t="s">
        <v>11</v>
      </c>
      <c r="E2" s="1" t="s">
        <v>12</v>
      </c>
      <c r="F2" s="1" t="s">
        <v>62</v>
      </c>
      <c r="G2" s="1" t="s">
        <v>14</v>
      </c>
      <c r="H2" s="1" t="s">
        <v>18</v>
      </c>
    </row>
    <row r="3" spans="1:8" x14ac:dyDescent="0.2">
      <c r="A3">
        <v>3</v>
      </c>
      <c r="B3">
        <v>36</v>
      </c>
      <c r="C3">
        <v>74</v>
      </c>
      <c r="D3">
        <v>39</v>
      </c>
      <c r="E3" t="s">
        <v>63</v>
      </c>
      <c r="F3">
        <v>0.68089999999999995</v>
      </c>
      <c r="G3" t="s">
        <v>32</v>
      </c>
      <c r="H3" t="s">
        <v>17</v>
      </c>
    </row>
    <row r="4" spans="1:8" x14ac:dyDescent="0.2">
      <c r="A4">
        <v>9</v>
      </c>
      <c r="B4">
        <v>248</v>
      </c>
      <c r="C4">
        <v>259</v>
      </c>
      <c r="D4">
        <v>12</v>
      </c>
      <c r="E4" t="s">
        <v>64</v>
      </c>
      <c r="F4">
        <v>0.53059999999999996</v>
      </c>
      <c r="G4" t="s">
        <v>32</v>
      </c>
      <c r="H4" t="s">
        <v>17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CB9EC6-F779-4762-B756-9458C843FC78}">
  <dimension ref="B2:J6"/>
  <sheetViews>
    <sheetView workbookViewId="0">
      <selection activeCell="G16" sqref="G16"/>
    </sheetView>
  </sheetViews>
  <sheetFormatPr baseColWidth="10" defaultColWidth="8.83203125" defaultRowHeight="15" x14ac:dyDescent="0.2"/>
  <cols>
    <col min="6" max="6" width="15.1640625" customWidth="1"/>
    <col min="7" max="7" width="11.6640625" customWidth="1"/>
    <col min="8" max="8" width="17.33203125" bestFit="1" customWidth="1"/>
  </cols>
  <sheetData>
    <row r="2" spans="2:10" x14ac:dyDescent="0.2">
      <c r="B2" s="1"/>
      <c r="C2" s="1" t="s">
        <v>9</v>
      </c>
      <c r="D2" s="1" t="s">
        <v>10</v>
      </c>
      <c r="E2" s="1" t="s">
        <v>11</v>
      </c>
      <c r="F2" s="1" t="s">
        <v>12</v>
      </c>
      <c r="G2" s="1" t="s">
        <v>13</v>
      </c>
      <c r="H2" s="1" t="s">
        <v>14</v>
      </c>
      <c r="I2" s="1" t="s">
        <v>18</v>
      </c>
      <c r="J2" s="1"/>
    </row>
    <row r="3" spans="2:10" x14ac:dyDescent="0.2">
      <c r="B3">
        <v>2</v>
      </c>
      <c r="C3">
        <v>12</v>
      </c>
      <c r="D3">
        <v>23</v>
      </c>
      <c r="E3">
        <v>12</v>
      </c>
      <c r="F3" t="s">
        <v>65</v>
      </c>
      <c r="G3">
        <v>0.40029999999999999</v>
      </c>
      <c r="H3" t="s">
        <v>32</v>
      </c>
      <c r="I3" t="s">
        <v>17</v>
      </c>
    </row>
    <row r="4" spans="2:10" x14ac:dyDescent="0.2">
      <c r="B4">
        <v>3</v>
      </c>
      <c r="C4">
        <v>25</v>
      </c>
      <c r="D4">
        <v>34</v>
      </c>
      <c r="E4">
        <v>10</v>
      </c>
      <c r="F4" t="s">
        <v>66</v>
      </c>
      <c r="G4">
        <v>0.83409999999999995</v>
      </c>
      <c r="H4" t="s">
        <v>32</v>
      </c>
      <c r="I4" t="s">
        <v>17</v>
      </c>
    </row>
    <row r="5" spans="2:10" x14ac:dyDescent="0.2">
      <c r="B5">
        <v>4</v>
      </c>
      <c r="C5">
        <v>169</v>
      </c>
      <c r="D5">
        <v>179</v>
      </c>
      <c r="E5">
        <v>11</v>
      </c>
      <c r="F5" t="s">
        <v>67</v>
      </c>
      <c r="G5">
        <v>0.89810000000000001</v>
      </c>
      <c r="H5" t="s">
        <v>32</v>
      </c>
      <c r="I5" t="s">
        <v>17</v>
      </c>
    </row>
    <row r="6" spans="2:10" x14ac:dyDescent="0.2">
      <c r="B6">
        <v>7</v>
      </c>
      <c r="C6">
        <v>222</v>
      </c>
      <c r="D6">
        <v>231</v>
      </c>
      <c r="E6">
        <v>10</v>
      </c>
      <c r="F6" t="s">
        <v>68</v>
      </c>
      <c r="G6">
        <v>0.96719999999999995</v>
      </c>
      <c r="H6" t="s">
        <v>32</v>
      </c>
      <c r="I6" t="s">
        <v>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85D22-2BDB-4B2E-8E11-1CA6C5FB57E1}">
  <dimension ref="A2:H8"/>
  <sheetViews>
    <sheetView workbookViewId="0">
      <selection activeCell="A3" sqref="A1:XFD3"/>
    </sheetView>
  </sheetViews>
  <sheetFormatPr baseColWidth="10" defaultColWidth="8.83203125" defaultRowHeight="15" x14ac:dyDescent="0.2"/>
  <cols>
    <col min="7" max="7" width="22.1640625" bestFit="1" customWidth="1"/>
    <col min="8" max="8" width="23.6640625" bestFit="1" customWidth="1"/>
  </cols>
  <sheetData>
    <row r="2" spans="1:8" x14ac:dyDescent="0.2">
      <c r="A2" s="1"/>
      <c r="B2" s="1" t="s">
        <v>9</v>
      </c>
      <c r="C2" s="1" t="s">
        <v>10</v>
      </c>
      <c r="D2" s="1" t="s">
        <v>11</v>
      </c>
      <c r="E2" s="1" t="s">
        <v>12</v>
      </c>
      <c r="F2" s="1" t="s">
        <v>13</v>
      </c>
      <c r="G2" s="1" t="s">
        <v>14</v>
      </c>
      <c r="H2" s="1" t="s">
        <v>18</v>
      </c>
    </row>
    <row r="3" spans="1:8" x14ac:dyDescent="0.2">
      <c r="A3">
        <v>8</v>
      </c>
      <c r="B3">
        <v>186</v>
      </c>
      <c r="C3">
        <v>226</v>
      </c>
      <c r="D3">
        <v>41</v>
      </c>
      <c r="E3" t="s">
        <v>69</v>
      </c>
      <c r="F3">
        <v>0.82650000000000001</v>
      </c>
      <c r="G3" t="s">
        <v>32</v>
      </c>
      <c r="H3" t="s">
        <v>61</v>
      </c>
    </row>
    <row r="4" spans="1:8" x14ac:dyDescent="0.2">
      <c r="A4">
        <v>12</v>
      </c>
      <c r="B4">
        <v>294</v>
      </c>
      <c r="C4">
        <v>322</v>
      </c>
      <c r="D4">
        <v>29</v>
      </c>
      <c r="E4" t="s">
        <v>70</v>
      </c>
      <c r="F4">
        <v>0.71009999999999995</v>
      </c>
      <c r="G4" t="s">
        <v>32</v>
      </c>
      <c r="H4" t="s">
        <v>61</v>
      </c>
    </row>
    <row r="5" spans="1:8" x14ac:dyDescent="0.2">
      <c r="A5">
        <v>16</v>
      </c>
      <c r="B5">
        <v>401</v>
      </c>
      <c r="C5">
        <v>462</v>
      </c>
      <c r="D5">
        <v>62</v>
      </c>
      <c r="E5" t="s">
        <v>71</v>
      </c>
      <c r="F5">
        <v>0.53369999999999995</v>
      </c>
      <c r="G5" t="s">
        <v>32</v>
      </c>
      <c r="H5" t="s">
        <v>61</v>
      </c>
    </row>
    <row r="6" spans="1:8" x14ac:dyDescent="0.2">
      <c r="A6">
        <v>17</v>
      </c>
      <c r="B6">
        <v>464</v>
      </c>
      <c r="C6">
        <v>486</v>
      </c>
      <c r="D6">
        <v>23</v>
      </c>
      <c r="E6" t="s">
        <v>72</v>
      </c>
      <c r="F6">
        <v>0.60440000000000005</v>
      </c>
      <c r="G6" t="s">
        <v>32</v>
      </c>
      <c r="H6" t="s">
        <v>61</v>
      </c>
    </row>
    <row r="7" spans="1:8" x14ac:dyDescent="0.2">
      <c r="A7">
        <v>24</v>
      </c>
      <c r="B7">
        <v>672</v>
      </c>
      <c r="C7">
        <v>693</v>
      </c>
      <c r="D7">
        <v>22</v>
      </c>
      <c r="E7" t="s">
        <v>73</v>
      </c>
      <c r="F7">
        <v>0.56969999999999998</v>
      </c>
      <c r="G7" t="s">
        <v>32</v>
      </c>
      <c r="H7" t="s">
        <v>61</v>
      </c>
    </row>
    <row r="8" spans="1:8" x14ac:dyDescent="0.2">
      <c r="A8">
        <v>26</v>
      </c>
      <c r="B8">
        <v>720</v>
      </c>
      <c r="C8">
        <v>738</v>
      </c>
      <c r="D8">
        <v>19</v>
      </c>
      <c r="E8" t="s">
        <v>74</v>
      </c>
      <c r="F8">
        <v>0.4299</v>
      </c>
      <c r="G8" t="s">
        <v>32</v>
      </c>
      <c r="H8" t="s">
        <v>61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39720-C809-4DB9-B14A-625E69E9B3F2}">
  <dimension ref="A2:H8"/>
  <sheetViews>
    <sheetView workbookViewId="0">
      <selection activeCell="A9" sqref="A9"/>
    </sheetView>
  </sheetViews>
  <sheetFormatPr baseColWidth="10" defaultColWidth="8.83203125" defaultRowHeight="15" x14ac:dyDescent="0.2"/>
  <cols>
    <col min="7" max="7" width="22.1640625" bestFit="1" customWidth="1"/>
  </cols>
  <sheetData>
    <row r="2" spans="1:8" s="1" customFormat="1" x14ac:dyDescent="0.2">
      <c r="B2" s="1" t="s">
        <v>9</v>
      </c>
      <c r="C2" s="1" t="s">
        <v>10</v>
      </c>
      <c r="D2" s="1" t="s">
        <v>11</v>
      </c>
      <c r="E2" s="1" t="s">
        <v>12</v>
      </c>
      <c r="F2" s="1" t="s">
        <v>13</v>
      </c>
      <c r="G2" s="1" t="s">
        <v>14</v>
      </c>
      <c r="H2" s="1" t="s">
        <v>53</v>
      </c>
    </row>
    <row r="3" spans="1:8" x14ac:dyDescent="0.2">
      <c r="A3">
        <v>1</v>
      </c>
      <c r="B3">
        <v>1</v>
      </c>
      <c r="C3">
        <v>17</v>
      </c>
      <c r="D3">
        <v>17</v>
      </c>
      <c r="E3" t="s">
        <v>75</v>
      </c>
      <c r="F3">
        <v>0.75119999999999998</v>
      </c>
      <c r="G3" t="s">
        <v>32</v>
      </c>
      <c r="H3" t="s">
        <v>61</v>
      </c>
    </row>
    <row r="4" spans="1:8" x14ac:dyDescent="0.2">
      <c r="A4">
        <v>4</v>
      </c>
      <c r="B4">
        <v>54</v>
      </c>
      <c r="C4">
        <v>76</v>
      </c>
      <c r="D4">
        <v>23</v>
      </c>
      <c r="E4" t="s">
        <v>76</v>
      </c>
      <c r="F4">
        <v>0.6391</v>
      </c>
      <c r="G4" t="s">
        <v>32</v>
      </c>
      <c r="H4" t="s">
        <v>61</v>
      </c>
    </row>
    <row r="5" spans="1:8" x14ac:dyDescent="0.2">
      <c r="A5">
        <v>8</v>
      </c>
      <c r="B5">
        <v>141</v>
      </c>
      <c r="C5">
        <v>153</v>
      </c>
      <c r="D5">
        <v>13</v>
      </c>
      <c r="E5" t="s">
        <v>77</v>
      </c>
      <c r="F5">
        <v>0.5534</v>
      </c>
      <c r="G5" t="s">
        <v>32</v>
      </c>
      <c r="H5" t="s">
        <v>61</v>
      </c>
    </row>
    <row r="6" spans="1:8" x14ac:dyDescent="0.2">
      <c r="A6">
        <v>17</v>
      </c>
      <c r="B6">
        <v>414</v>
      </c>
      <c r="C6">
        <v>430</v>
      </c>
      <c r="D6">
        <v>17</v>
      </c>
      <c r="E6" t="s">
        <v>78</v>
      </c>
      <c r="F6">
        <v>0.56759999999999999</v>
      </c>
      <c r="G6" t="s">
        <v>32</v>
      </c>
      <c r="H6" t="s">
        <v>61</v>
      </c>
    </row>
    <row r="7" spans="1:8" x14ac:dyDescent="0.2">
      <c r="A7">
        <v>18</v>
      </c>
      <c r="B7">
        <v>432</v>
      </c>
      <c r="C7">
        <v>443</v>
      </c>
      <c r="D7">
        <v>12</v>
      </c>
      <c r="E7" t="s">
        <v>79</v>
      </c>
      <c r="F7">
        <v>0.56100000000000005</v>
      </c>
      <c r="G7" t="s">
        <v>32</v>
      </c>
      <c r="H7" t="s">
        <v>61</v>
      </c>
    </row>
    <row r="8" spans="1:8" x14ac:dyDescent="0.2">
      <c r="A8">
        <v>24</v>
      </c>
      <c r="B8">
        <v>554</v>
      </c>
      <c r="C8">
        <v>575</v>
      </c>
      <c r="D8">
        <v>22</v>
      </c>
      <c r="E8" t="s">
        <v>80</v>
      </c>
      <c r="F8">
        <v>0.7601</v>
      </c>
      <c r="G8" t="s">
        <v>32</v>
      </c>
      <c r="H8" t="s">
        <v>61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D5551-E528-43A0-B897-45F04C9FE6DD}">
  <dimension ref="A2:I8"/>
  <sheetViews>
    <sheetView workbookViewId="0">
      <selection activeCell="I8" sqref="I8"/>
    </sheetView>
  </sheetViews>
  <sheetFormatPr baseColWidth="10" defaultColWidth="8.83203125" defaultRowHeight="15" x14ac:dyDescent="0.2"/>
  <cols>
    <col min="7" max="7" width="22.1640625" bestFit="1" customWidth="1"/>
    <col min="8" max="8" width="21.83203125" customWidth="1"/>
  </cols>
  <sheetData>
    <row r="2" spans="1:9" x14ac:dyDescent="0.2">
      <c r="A2" s="1"/>
      <c r="B2" s="1" t="s">
        <v>9</v>
      </c>
      <c r="C2" s="1" t="s">
        <v>10</v>
      </c>
      <c r="D2" s="1" t="s">
        <v>11</v>
      </c>
      <c r="E2" s="1" t="s">
        <v>12</v>
      </c>
      <c r="F2" s="1" t="s">
        <v>13</v>
      </c>
      <c r="G2" s="1" t="s">
        <v>14</v>
      </c>
      <c r="H2" s="1" t="s">
        <v>18</v>
      </c>
      <c r="I2" s="1"/>
    </row>
    <row r="3" spans="1:9" x14ac:dyDescent="0.2">
      <c r="A3">
        <v>3</v>
      </c>
      <c r="B3">
        <v>32</v>
      </c>
      <c r="C3">
        <v>41</v>
      </c>
      <c r="D3">
        <v>10</v>
      </c>
      <c r="E3" t="s">
        <v>81</v>
      </c>
      <c r="F3">
        <v>1.3680000000000001</v>
      </c>
      <c r="G3" t="s">
        <v>32</v>
      </c>
      <c r="H3" t="s">
        <v>61</v>
      </c>
    </row>
    <row r="4" spans="1:9" x14ac:dyDescent="0.2">
      <c r="A4">
        <v>4</v>
      </c>
      <c r="B4">
        <v>50</v>
      </c>
      <c r="C4">
        <v>66</v>
      </c>
      <c r="D4">
        <v>17</v>
      </c>
      <c r="E4" t="s">
        <v>82</v>
      </c>
      <c r="F4">
        <v>0.50039999999999996</v>
      </c>
      <c r="G4" t="s">
        <v>32</v>
      </c>
      <c r="H4" t="s">
        <v>61</v>
      </c>
    </row>
    <row r="5" spans="1:9" x14ac:dyDescent="0.2">
      <c r="A5">
        <v>7</v>
      </c>
      <c r="B5">
        <v>126</v>
      </c>
      <c r="C5">
        <v>139</v>
      </c>
      <c r="D5">
        <v>14</v>
      </c>
      <c r="E5" t="s">
        <v>83</v>
      </c>
      <c r="F5">
        <v>0.8458</v>
      </c>
      <c r="G5" t="s">
        <v>32</v>
      </c>
      <c r="H5" t="s">
        <v>61</v>
      </c>
    </row>
    <row r="6" spans="1:9" x14ac:dyDescent="0.2">
      <c r="A6">
        <v>8</v>
      </c>
      <c r="B6">
        <v>145</v>
      </c>
      <c r="C6">
        <v>156</v>
      </c>
      <c r="D6">
        <v>12</v>
      </c>
      <c r="E6" t="s">
        <v>84</v>
      </c>
      <c r="F6">
        <v>0.91169999999999995</v>
      </c>
      <c r="G6" t="s">
        <v>32</v>
      </c>
      <c r="H6" t="s">
        <v>61</v>
      </c>
    </row>
    <row r="7" spans="1:9" x14ac:dyDescent="0.2">
      <c r="A7">
        <v>12</v>
      </c>
      <c r="B7">
        <v>223</v>
      </c>
      <c r="C7">
        <v>249</v>
      </c>
      <c r="D7">
        <v>27</v>
      </c>
      <c r="E7" t="s">
        <v>85</v>
      </c>
      <c r="F7">
        <v>0.87450000000000006</v>
      </c>
      <c r="G7" t="s">
        <v>32</v>
      </c>
      <c r="H7" t="s">
        <v>61</v>
      </c>
    </row>
    <row r="8" spans="1:9" x14ac:dyDescent="0.2">
      <c r="A8">
        <v>18</v>
      </c>
      <c r="B8">
        <v>361</v>
      </c>
      <c r="C8">
        <v>370</v>
      </c>
      <c r="D8">
        <v>10</v>
      </c>
      <c r="E8" t="s">
        <v>86</v>
      </c>
      <c r="F8">
        <v>0.55959999999999999</v>
      </c>
      <c r="G8" t="s">
        <v>32</v>
      </c>
      <c r="H8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Frequency</vt:lpstr>
      <vt:lpstr>NSP1</vt:lpstr>
      <vt:lpstr>NSP3</vt:lpstr>
      <vt:lpstr>NSP4</vt:lpstr>
      <vt:lpstr>NSP5</vt:lpstr>
      <vt:lpstr>NSP6</vt:lpstr>
      <vt:lpstr>NSP12</vt:lpstr>
      <vt:lpstr>NSP13</vt:lpstr>
      <vt:lpstr>NSP14</vt:lpstr>
      <vt:lpstr>NSP15</vt:lpstr>
      <vt:lpstr>Spike</vt:lpstr>
      <vt:lpstr>Envelope</vt:lpstr>
      <vt:lpstr>Membrane</vt:lpstr>
      <vt:lpstr>Nucleocapsid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Sreenidhi</dc:creator>
  <cp:lastModifiedBy>kalyani putty</cp:lastModifiedBy>
  <dcterms:created xsi:type="dcterms:W3CDTF">2015-06-05T18:17:20Z</dcterms:created>
  <dcterms:modified xsi:type="dcterms:W3CDTF">2025-04-18T09:03:58Z</dcterms:modified>
</cp:coreProperties>
</file>