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lresin-my.sharepoint.com/personal/milan_prl_res_in/Documents/Academics/PDF PRL/Ernestite/MS-Submissions/To be submitted/JAS/"/>
    </mc:Choice>
  </mc:AlternateContent>
  <xr:revisionPtr revIDLastSave="0" documentId="8_{05BFD1E2-9628-4B67-910A-F05B0FDEA31A}" xr6:coauthVersionLast="47" xr6:coauthVersionMax="47" xr10:uidLastSave="{00000000-0000-0000-0000-000000000000}"/>
  <bookViews>
    <workbookView xWindow="-108" yWindow="-108" windowWidth="23256" windowHeight="13176" activeTab="3" xr2:uid="{00000000-000D-0000-FFFF-FFFF00000000}"/>
  </bookViews>
  <sheets>
    <sheet name="Aluminosilicates" sheetId="2" r:id="rId1"/>
    <sheet name="Quartz" sheetId="3" r:id="rId2"/>
    <sheet name="Hematite" sheetId="4" r:id="rId3"/>
    <sheet name="Fe-Ti phases" sheetId="1" r:id="rId4"/>
    <sheet name="Rutile" sheetId="5" r:id="rId5"/>
    <sheet name="Zircon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4" l="1"/>
  <c r="I23" i="4"/>
  <c r="F23" i="4"/>
  <c r="C23" i="4"/>
  <c r="B23" i="4"/>
  <c r="AH24" i="1"/>
  <c r="AI24" i="1"/>
  <c r="AJ24" i="1"/>
  <c r="AK24" i="1"/>
  <c r="AL24" i="1"/>
  <c r="AM24" i="1"/>
  <c r="AN24" i="1"/>
  <c r="AO24" i="1"/>
  <c r="AG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I24" i="1"/>
  <c r="G24" i="1"/>
  <c r="C24" i="1"/>
  <c r="D24" i="1"/>
  <c r="E24" i="1"/>
  <c r="F24" i="1"/>
  <c r="B24" i="1"/>
  <c r="I24" i="6"/>
  <c r="C24" i="6"/>
  <c r="D24" i="6"/>
  <c r="E24" i="6"/>
  <c r="F24" i="6"/>
  <c r="B24" i="6"/>
  <c r="G23" i="5"/>
  <c r="F23" i="5"/>
  <c r="C23" i="5"/>
  <c r="B23" i="5"/>
  <c r="N23" i="3" l="1"/>
  <c r="O23" i="3"/>
  <c r="M23" i="3"/>
  <c r="F23" i="3"/>
  <c r="G23" i="3"/>
  <c r="H23" i="3"/>
  <c r="I23" i="3"/>
  <c r="J23" i="3"/>
  <c r="E23" i="3"/>
  <c r="B23" i="3"/>
  <c r="C23" i="2"/>
  <c r="D23" i="2"/>
  <c r="E23" i="2"/>
  <c r="H23" i="2"/>
  <c r="I23" i="2"/>
  <c r="L23" i="2"/>
  <c r="M23" i="2"/>
  <c r="N23" i="2"/>
  <c r="B23" i="2"/>
</calcChain>
</file>

<file path=xl/sharedStrings.xml><?xml version="1.0" encoding="utf-8"?>
<sst xmlns="http://schemas.openxmlformats.org/spreadsheetml/2006/main" count="201" uniqueCount="37">
  <si>
    <t>Sample</t>
  </si>
  <si>
    <t>ERN-KU</t>
  </si>
  <si>
    <t>ERN-DV</t>
  </si>
  <si>
    <t>E-2</t>
  </si>
  <si>
    <t>Location</t>
  </si>
  <si>
    <t>Kanmer</t>
  </si>
  <si>
    <t>Dholavira</t>
  </si>
  <si>
    <t>Bhagatrav</t>
  </si>
  <si>
    <t>spot</t>
  </si>
  <si>
    <t>MgO</t>
  </si>
  <si>
    <t>CaO</t>
  </si>
  <si>
    <t>FeO</t>
  </si>
  <si>
    <t>MnO</t>
  </si>
  <si>
    <t>NiO</t>
  </si>
  <si>
    <t>SrO</t>
  </si>
  <si>
    <t>BaO</t>
  </si>
  <si>
    <t>sum</t>
  </si>
  <si>
    <r>
      <t>SiO</t>
    </r>
    <r>
      <rPr>
        <vertAlign val="subscript"/>
        <sz val="11"/>
        <color theme="1"/>
        <rFont val="Times New Roman"/>
        <family val="1"/>
      </rPr>
      <t>2</t>
    </r>
  </si>
  <si>
    <r>
      <t>TiO</t>
    </r>
    <r>
      <rPr>
        <vertAlign val="subscript"/>
        <sz val="11"/>
        <color theme="1"/>
        <rFont val="Times New Roman"/>
        <family val="1"/>
      </rPr>
      <t>2</t>
    </r>
  </si>
  <si>
    <r>
      <t>Al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2"/>
      </rPr>
      <t>O</t>
    </r>
    <r>
      <rPr>
        <vertAlign val="subscript"/>
        <sz val="11"/>
        <color theme="1"/>
        <rFont val="Times New Roman"/>
        <family val="1"/>
      </rPr>
      <t>3</t>
    </r>
  </si>
  <si>
    <r>
      <t>Na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2"/>
      </rPr>
      <t>O</t>
    </r>
  </si>
  <si>
    <r>
      <t>K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2"/>
      </rPr>
      <t>O</t>
    </r>
  </si>
  <si>
    <r>
      <t>P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2"/>
      </rPr>
      <t>O</t>
    </r>
    <r>
      <rPr>
        <vertAlign val="subscript"/>
        <sz val="11"/>
        <color theme="1"/>
        <rFont val="Times New Roman"/>
        <family val="1"/>
      </rPr>
      <t>5</t>
    </r>
  </si>
  <si>
    <r>
      <t>V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2"/>
      </rPr>
      <t>O</t>
    </r>
    <r>
      <rPr>
        <vertAlign val="subscript"/>
        <sz val="11"/>
        <color theme="1"/>
        <rFont val="Times New Roman"/>
        <family val="1"/>
      </rPr>
      <t>3</t>
    </r>
  </si>
  <si>
    <r>
      <t>ZrO</t>
    </r>
    <r>
      <rPr>
        <vertAlign val="subscript"/>
        <sz val="11"/>
        <color theme="1"/>
        <rFont val="Times New Roman"/>
        <family val="1"/>
      </rPr>
      <t>2</t>
    </r>
  </si>
  <si>
    <r>
      <t>Nb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2"/>
      </rPr>
      <t>O</t>
    </r>
    <r>
      <rPr>
        <vertAlign val="subscript"/>
        <sz val="11"/>
        <color theme="1"/>
        <rFont val="Times New Roman"/>
        <family val="1"/>
      </rPr>
      <t>5</t>
    </r>
  </si>
  <si>
    <r>
      <t>Cr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2"/>
      </rPr>
      <t>O</t>
    </r>
    <r>
      <rPr>
        <vertAlign val="subscript"/>
        <sz val="11"/>
        <color theme="1"/>
        <rFont val="Times New Roman"/>
        <family val="1"/>
      </rPr>
      <t>3</t>
    </r>
  </si>
  <si>
    <t>comment</t>
  </si>
  <si>
    <t>Ilmenite</t>
  </si>
  <si>
    <t>Rutile</t>
  </si>
  <si>
    <t>Titanohematite</t>
  </si>
  <si>
    <t>Supplementary Data 2. EPMA data of aluminosilicates</t>
  </si>
  <si>
    <t>Supplementary Data 2. EPMA data of quartz</t>
  </si>
  <si>
    <t>Supplementary Data 2. EPMA data of hematite</t>
  </si>
  <si>
    <t>Supplementary Data 2. EPMA data of Fe-Ti phases</t>
  </si>
  <si>
    <t>Supplementary Data 2. EPMA data of Rutile</t>
  </si>
  <si>
    <t>Supplementary Data 2. EPMA data of Zircon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</si>
</sst>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1"/>
      <color rgb="FF006100"/>
      <name val="Times New Roman"/>
      <family val="2"/>
    </font>
    <font>
      <sz val="11"/>
      <color rgb="FF9C0006"/>
      <name val="Times New Roman"/>
      <family val="2"/>
    </font>
    <font>
      <sz val="11"/>
      <color rgb="FF9C5700"/>
      <name val="Times New Roman"/>
      <family val="2"/>
    </font>
    <font>
      <sz val="11"/>
      <color rgb="FF3F3F76"/>
      <name val="Times New Roman"/>
      <family val="2"/>
    </font>
    <font>
      <b/>
      <sz val="11"/>
      <color rgb="FF3F3F3F"/>
      <name val="Times New Roman"/>
      <family val="2"/>
    </font>
    <font>
      <b/>
      <sz val="11"/>
      <color rgb="FFFA7D00"/>
      <name val="Times New Roman"/>
      <family val="2"/>
    </font>
    <font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sz val="11"/>
      <color rgb="FFFF0000"/>
      <name val="Times New Roman"/>
      <family val="2"/>
    </font>
    <font>
      <i/>
      <sz val="11"/>
      <color rgb="FF7F7F7F"/>
      <name val="Times New Roman"/>
      <family val="2"/>
    </font>
    <font>
      <b/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name val="Calibri"/>
      <family val="2"/>
      <scheme val="minor"/>
    </font>
    <font>
      <vertAlign val="subscript"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2" fontId="18" fillId="0" borderId="0" xfId="0" applyNumberFormat="1" applyFont="1"/>
    <xf numFmtId="2" fontId="0" fillId="0" borderId="0" xfId="0" applyNumberFormat="1"/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2" fontId="0" fillId="0" borderId="0" xfId="0" applyNumberForma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workbookViewId="0">
      <selection activeCell="D27" sqref="D27"/>
    </sheetView>
  </sheetViews>
  <sheetFormatPr defaultRowHeight="15" x14ac:dyDescent="0.25"/>
  <sheetData>
    <row r="1" spans="1:14" x14ac:dyDescent="0.25">
      <c r="A1" s="10" t="s">
        <v>31</v>
      </c>
    </row>
    <row r="2" spans="1:14" x14ac:dyDescent="0.2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25">
      <c r="A3" t="s">
        <v>0</v>
      </c>
      <c r="B3" s="12" t="s">
        <v>1</v>
      </c>
      <c r="C3" s="12"/>
      <c r="D3" s="12"/>
      <c r="E3" s="12"/>
      <c r="H3" s="12" t="s">
        <v>2</v>
      </c>
      <c r="I3" s="12"/>
      <c r="L3" s="12" t="s">
        <v>3</v>
      </c>
      <c r="M3" s="12"/>
      <c r="N3" s="12"/>
    </row>
    <row r="4" spans="1:14" x14ac:dyDescent="0.25">
      <c r="A4" t="s">
        <v>4</v>
      </c>
      <c r="B4" s="12" t="s">
        <v>5</v>
      </c>
      <c r="C4" s="12"/>
      <c r="D4" s="12"/>
      <c r="E4" s="12"/>
      <c r="H4" s="12" t="s">
        <v>6</v>
      </c>
      <c r="I4" s="12"/>
      <c r="L4" s="12" t="s">
        <v>7</v>
      </c>
      <c r="M4" s="12"/>
      <c r="N4" s="12"/>
    </row>
    <row r="5" spans="1:14" x14ac:dyDescent="0.25">
      <c r="A5" t="s">
        <v>8</v>
      </c>
      <c r="B5" s="9">
        <v>1</v>
      </c>
      <c r="C5" s="9">
        <v>2</v>
      </c>
      <c r="D5" s="9">
        <v>3</v>
      </c>
      <c r="E5" s="9">
        <v>4</v>
      </c>
      <c r="F5" s="9"/>
      <c r="G5" s="9"/>
      <c r="H5" s="9">
        <v>1</v>
      </c>
      <c r="I5" s="9">
        <v>2</v>
      </c>
      <c r="J5" s="9"/>
      <c r="K5" s="9"/>
      <c r="L5" s="9">
        <v>1</v>
      </c>
      <c r="M5" s="9">
        <v>2</v>
      </c>
      <c r="N5" s="9">
        <v>3</v>
      </c>
    </row>
    <row r="6" spans="1:14" ht="16.5" x14ac:dyDescent="0.3">
      <c r="A6" t="s">
        <v>17</v>
      </c>
      <c r="B6" s="7">
        <v>45.197000000000003</v>
      </c>
      <c r="C6" s="7">
        <v>44.3142</v>
      </c>
      <c r="D6" s="8">
        <v>49.774700000000003</v>
      </c>
      <c r="E6" s="8">
        <v>52.811399999999999</v>
      </c>
      <c r="F6" s="9"/>
      <c r="G6" s="9"/>
      <c r="H6" s="7">
        <v>40.399299999999997</v>
      </c>
      <c r="I6" s="7">
        <v>49.284999999999997</v>
      </c>
      <c r="J6" s="9"/>
      <c r="K6" s="9"/>
      <c r="L6" s="7">
        <v>52.546500000000002</v>
      </c>
      <c r="M6" s="7">
        <v>45.188400000000001</v>
      </c>
      <c r="N6" s="7">
        <v>47.284199999999998</v>
      </c>
    </row>
    <row r="7" spans="1:14" ht="16.5" x14ac:dyDescent="0.3">
      <c r="A7" t="s">
        <v>18</v>
      </c>
      <c r="B7" s="7">
        <v>0.63029999999999997</v>
      </c>
      <c r="C7" s="7">
        <v>0.222</v>
      </c>
      <c r="D7" s="8">
        <v>0.21199999999999999</v>
      </c>
      <c r="E7" s="8">
        <v>0.15260000000000001</v>
      </c>
      <c r="F7" s="9"/>
      <c r="G7" s="9"/>
      <c r="H7" s="7">
        <v>0.2147</v>
      </c>
      <c r="I7" s="7">
        <v>0.1804</v>
      </c>
      <c r="J7" s="9"/>
      <c r="K7" s="9"/>
      <c r="L7" s="7">
        <v>0.26229999999999998</v>
      </c>
      <c r="M7" s="7">
        <v>0.78949999999999998</v>
      </c>
      <c r="N7" s="7">
        <v>0.26729999999999998</v>
      </c>
    </row>
    <row r="8" spans="1:14" ht="16.5" x14ac:dyDescent="0.3">
      <c r="A8" t="s">
        <v>19</v>
      </c>
      <c r="B8" s="7">
        <v>49.1479</v>
      </c>
      <c r="C8" s="7">
        <v>46.769100000000002</v>
      </c>
      <c r="D8" s="8">
        <v>46.695599999999999</v>
      </c>
      <c r="E8" s="8">
        <v>37.186100000000003</v>
      </c>
      <c r="F8" s="9"/>
      <c r="G8" s="9"/>
      <c r="H8" s="7">
        <v>52.339500000000001</v>
      </c>
      <c r="I8" s="7">
        <v>39.7883</v>
      </c>
      <c r="J8" s="9"/>
      <c r="K8" s="9"/>
      <c r="L8" s="7">
        <v>45.123199999999997</v>
      </c>
      <c r="M8" s="7">
        <v>48.096200000000003</v>
      </c>
      <c r="N8" s="7">
        <v>46.775399999999998</v>
      </c>
    </row>
    <row r="9" spans="1:14" x14ac:dyDescent="0.25">
      <c r="A9" t="s">
        <v>11</v>
      </c>
      <c r="B9" s="7">
        <v>1.2668999999999999</v>
      </c>
      <c r="C9" s="7">
        <v>0.80610000000000004</v>
      </c>
      <c r="D9" s="8">
        <v>2.1711</v>
      </c>
      <c r="E9" s="8">
        <v>0.87590000000000001</v>
      </c>
      <c r="F9" s="9"/>
      <c r="G9" s="9"/>
      <c r="H9" s="7">
        <v>1.1575</v>
      </c>
      <c r="I9" s="7">
        <v>0.91579999999999995</v>
      </c>
      <c r="J9" s="9"/>
      <c r="K9" s="9"/>
      <c r="L9" s="7">
        <v>1.6961999999999999</v>
      </c>
      <c r="M9" s="7">
        <v>1.6788000000000001</v>
      </c>
      <c r="N9" s="7">
        <v>1.8704000000000001</v>
      </c>
    </row>
    <row r="10" spans="1:14" x14ac:dyDescent="0.25">
      <c r="A10" t="s">
        <v>12</v>
      </c>
      <c r="B10" s="7">
        <v>6.8999999999999999E-3</v>
      </c>
      <c r="C10" s="7">
        <v>9.7999999999999997E-3</v>
      </c>
      <c r="D10" s="8">
        <v>4.3799999999999999E-2</v>
      </c>
      <c r="E10" s="8">
        <v>5.7999999999999996E-3</v>
      </c>
      <c r="F10" s="9"/>
      <c r="G10" s="9"/>
      <c r="H10" s="7">
        <v>0</v>
      </c>
      <c r="I10" s="7">
        <v>0</v>
      </c>
      <c r="J10" s="9"/>
      <c r="K10" s="9"/>
      <c r="L10" s="7">
        <v>1.14E-2</v>
      </c>
      <c r="M10" s="7">
        <v>1.89E-2</v>
      </c>
      <c r="N10" s="7">
        <v>0</v>
      </c>
    </row>
    <row r="11" spans="1:14" x14ac:dyDescent="0.25">
      <c r="A11" t="s">
        <v>9</v>
      </c>
      <c r="B11" s="7">
        <v>1.72E-2</v>
      </c>
      <c r="C11" s="7">
        <v>5.4600000000000003E-2</v>
      </c>
      <c r="D11" s="8">
        <v>0.13189999999999999</v>
      </c>
      <c r="E11" s="8">
        <v>0.14979999999999999</v>
      </c>
      <c r="F11" s="9"/>
      <c r="G11" s="9"/>
      <c r="H11" s="7">
        <v>0.1283</v>
      </c>
      <c r="I11" s="7">
        <v>0.1051</v>
      </c>
      <c r="J11" s="9"/>
      <c r="K11" s="9"/>
      <c r="L11" s="7">
        <v>0.1168</v>
      </c>
      <c r="M11" s="7">
        <v>9.9299999999999999E-2</v>
      </c>
      <c r="N11" s="7">
        <v>0.1072</v>
      </c>
    </row>
    <row r="12" spans="1:14" x14ac:dyDescent="0.25">
      <c r="A12" t="s">
        <v>10</v>
      </c>
      <c r="B12" s="7">
        <v>0.1069</v>
      </c>
      <c r="C12" s="7">
        <v>1.9E-2</v>
      </c>
      <c r="D12" s="8">
        <v>0.10920000000000001</v>
      </c>
      <c r="E12" s="8">
        <v>0</v>
      </c>
      <c r="F12" s="9"/>
      <c r="G12" s="9"/>
      <c r="H12" s="7">
        <v>0.1115</v>
      </c>
      <c r="I12" s="7">
        <v>4.07E-2</v>
      </c>
      <c r="J12" s="9"/>
      <c r="K12" s="9"/>
      <c r="L12" s="7">
        <v>8.2699999999999996E-2</v>
      </c>
      <c r="M12" s="7">
        <v>8.6999999999999994E-2</v>
      </c>
      <c r="N12" s="7">
        <v>7.2999999999999995E-2</v>
      </c>
    </row>
    <row r="13" spans="1:14" ht="16.5" x14ac:dyDescent="0.3">
      <c r="A13" t="s">
        <v>20</v>
      </c>
      <c r="B13" s="7">
        <v>0</v>
      </c>
      <c r="C13" s="7">
        <v>0.1132</v>
      </c>
      <c r="D13" s="8">
        <v>0.1013</v>
      </c>
      <c r="E13" s="8">
        <v>0.2571</v>
      </c>
      <c r="F13" s="9"/>
      <c r="G13" s="9"/>
      <c r="H13" s="7">
        <v>0.1822</v>
      </c>
      <c r="I13" s="7">
        <v>0.31169999999999998</v>
      </c>
      <c r="J13" s="9"/>
      <c r="K13" s="9"/>
      <c r="L13" s="7">
        <v>5.5199999999999999E-2</v>
      </c>
      <c r="M13" s="7">
        <v>9.01E-2</v>
      </c>
      <c r="N13" s="7">
        <v>0.1782</v>
      </c>
    </row>
    <row r="14" spans="1:14" ht="16.5" x14ac:dyDescent="0.3">
      <c r="A14" t="s">
        <v>21</v>
      </c>
      <c r="B14" s="7">
        <v>0.50349999999999995</v>
      </c>
      <c r="C14" s="7">
        <v>4.9988000000000001</v>
      </c>
      <c r="D14" s="8">
        <v>0.11459999999999999</v>
      </c>
      <c r="E14" s="8">
        <v>6.6932999999999998</v>
      </c>
      <c r="F14" s="9"/>
      <c r="G14" s="9"/>
      <c r="H14" s="7">
        <v>2.9459</v>
      </c>
      <c r="I14" s="7">
        <v>6.4996999999999998</v>
      </c>
      <c r="J14" s="9"/>
      <c r="K14" s="9"/>
      <c r="L14" s="7">
        <v>0.58109999999999995</v>
      </c>
      <c r="M14" s="7">
        <v>0.74919999999999998</v>
      </c>
      <c r="N14" s="7">
        <v>1.0230999999999999</v>
      </c>
    </row>
    <row r="15" spans="1:14" ht="16.5" x14ac:dyDescent="0.3">
      <c r="A15" t="s">
        <v>22</v>
      </c>
      <c r="B15" s="7">
        <v>6.4299999999999996E-2</v>
      </c>
      <c r="C15" s="7">
        <v>0.17369999999999999</v>
      </c>
      <c r="D15" s="8">
        <v>4.5100000000000001E-2</v>
      </c>
      <c r="E15" s="8">
        <v>8.9599999999999999E-2</v>
      </c>
      <c r="F15" s="9"/>
      <c r="G15" s="9"/>
      <c r="H15" s="7">
        <v>0.1167</v>
      </c>
      <c r="I15" s="7">
        <v>0.2233</v>
      </c>
      <c r="J15" s="9"/>
      <c r="K15" s="9"/>
      <c r="L15" s="7">
        <v>5.45E-2</v>
      </c>
      <c r="M15" s="7">
        <v>3.8999999999999998E-3</v>
      </c>
      <c r="N15" s="7">
        <v>0</v>
      </c>
    </row>
    <row r="16" spans="1:14" ht="16.5" x14ac:dyDescent="0.3">
      <c r="A16" t="s">
        <v>23</v>
      </c>
      <c r="B16" s="7">
        <v>0.03</v>
      </c>
      <c r="C16" s="7">
        <v>0</v>
      </c>
      <c r="D16" s="8">
        <v>3.39E-2</v>
      </c>
      <c r="E16" s="8">
        <v>0</v>
      </c>
      <c r="F16" s="9"/>
      <c r="G16" s="9"/>
      <c r="H16" s="7">
        <v>4.4000000000000003E-3</v>
      </c>
      <c r="I16" s="7">
        <v>2.3E-3</v>
      </c>
      <c r="J16" s="9"/>
      <c r="K16" s="9"/>
      <c r="L16" s="7">
        <v>1.11E-2</v>
      </c>
      <c r="M16" s="7">
        <v>7.0300000000000001E-2</v>
      </c>
      <c r="N16" s="7">
        <v>2.9100000000000001E-2</v>
      </c>
    </row>
    <row r="17" spans="1:14" x14ac:dyDescent="0.25">
      <c r="A17" t="s">
        <v>13</v>
      </c>
      <c r="B17" s="7">
        <v>6.1999999999999998E-3</v>
      </c>
      <c r="C17" s="7">
        <v>0</v>
      </c>
      <c r="D17" s="8">
        <v>0</v>
      </c>
      <c r="E17" s="8">
        <v>0</v>
      </c>
      <c r="F17" s="9"/>
      <c r="G17" s="9"/>
      <c r="H17" s="7">
        <v>0</v>
      </c>
      <c r="I17" s="7">
        <v>2.2700000000000001E-2</v>
      </c>
      <c r="J17" s="9"/>
      <c r="K17" s="9"/>
      <c r="L17" s="7">
        <v>1.66E-2</v>
      </c>
      <c r="M17" s="7">
        <v>8.5000000000000006E-3</v>
      </c>
      <c r="N17" s="7">
        <v>6.6E-3</v>
      </c>
    </row>
    <row r="18" spans="1:14" ht="16.5" x14ac:dyDescent="0.3">
      <c r="A18" t="s">
        <v>24</v>
      </c>
      <c r="B18" s="7">
        <v>6.6100000000000006E-2</v>
      </c>
      <c r="C18" s="7">
        <v>3.4000000000000002E-2</v>
      </c>
      <c r="D18" s="8">
        <v>0</v>
      </c>
      <c r="E18" s="8">
        <v>0</v>
      </c>
      <c r="F18" s="9"/>
      <c r="G18" s="9"/>
      <c r="H18" s="7">
        <v>2.5700000000000001E-2</v>
      </c>
      <c r="I18" s="7">
        <v>7.0000000000000001E-3</v>
      </c>
      <c r="J18" s="9"/>
      <c r="K18" s="9"/>
      <c r="L18" s="7">
        <v>2.7400000000000001E-2</v>
      </c>
      <c r="M18" s="7">
        <v>1.23E-2</v>
      </c>
      <c r="N18" s="7">
        <v>3.2500000000000001E-2</v>
      </c>
    </row>
    <row r="19" spans="1:14" x14ac:dyDescent="0.25">
      <c r="A19" t="s">
        <v>14</v>
      </c>
      <c r="B19" s="7">
        <v>2.4500000000000001E-2</v>
      </c>
      <c r="C19" s="7">
        <v>7.2400000000000006E-2</v>
      </c>
      <c r="D19" s="8">
        <v>3.1E-2</v>
      </c>
      <c r="E19" s="8">
        <v>7.9500000000000001E-2</v>
      </c>
      <c r="F19" s="9"/>
      <c r="G19" s="9"/>
      <c r="H19" s="7">
        <v>9.7000000000000003E-3</v>
      </c>
      <c r="I19" s="7">
        <v>1.54E-2</v>
      </c>
      <c r="J19" s="9"/>
      <c r="K19" s="9"/>
      <c r="L19" s="7">
        <v>1.32E-2</v>
      </c>
      <c r="M19" s="7">
        <v>1.0800000000000001E-2</v>
      </c>
      <c r="N19" s="7">
        <v>0</v>
      </c>
    </row>
    <row r="20" spans="1:14" ht="16.5" x14ac:dyDescent="0.3">
      <c r="A20" t="s">
        <v>25</v>
      </c>
      <c r="B20" s="7">
        <v>0</v>
      </c>
      <c r="C20" s="7">
        <v>2.1399999999999999E-2</v>
      </c>
      <c r="D20" s="8">
        <v>3.2899999999999999E-2</v>
      </c>
      <c r="E20" s="8">
        <v>2.41E-2</v>
      </c>
      <c r="F20" s="9"/>
      <c r="G20" s="9"/>
      <c r="H20" s="7">
        <v>2.1399999999999999E-2</v>
      </c>
      <c r="I20" s="7">
        <v>1.06E-2</v>
      </c>
      <c r="J20" s="9"/>
      <c r="K20" s="9"/>
      <c r="L20" s="7">
        <v>3.5299999999999998E-2</v>
      </c>
      <c r="M20" s="7">
        <v>5.67E-2</v>
      </c>
      <c r="N20" s="7">
        <v>2.1600000000000001E-2</v>
      </c>
    </row>
    <row r="21" spans="1:14" x14ac:dyDescent="0.25">
      <c r="A21" t="s">
        <v>15</v>
      </c>
      <c r="B21" s="7">
        <v>4.7800000000000002E-2</v>
      </c>
      <c r="C21" s="7">
        <v>0.2218</v>
      </c>
      <c r="D21" s="8">
        <v>0</v>
      </c>
      <c r="E21" s="8">
        <v>0.50570000000000004</v>
      </c>
      <c r="F21" s="9"/>
      <c r="G21" s="9"/>
      <c r="H21" s="7">
        <v>0.66610000000000003</v>
      </c>
      <c r="I21" s="7">
        <v>0.18809999999999999</v>
      </c>
      <c r="J21" s="9"/>
      <c r="K21" s="9"/>
      <c r="L21" s="7">
        <v>0.1013</v>
      </c>
      <c r="M21" s="7">
        <v>7.8700000000000006E-2</v>
      </c>
      <c r="N21" s="7">
        <v>6.7100000000000007E-2</v>
      </c>
    </row>
    <row r="22" spans="1:14" ht="16.5" x14ac:dyDescent="0.3">
      <c r="A22" t="s">
        <v>26</v>
      </c>
      <c r="B22" s="7">
        <v>0</v>
      </c>
      <c r="C22" s="7">
        <v>2.9399999999999999E-2</v>
      </c>
      <c r="D22" s="8">
        <v>4.5499999999999999E-2</v>
      </c>
      <c r="E22" s="8">
        <v>4.8500000000000001E-2</v>
      </c>
      <c r="F22" s="9"/>
      <c r="G22" s="9"/>
      <c r="H22" s="7">
        <v>2.58E-2</v>
      </c>
      <c r="I22" s="7">
        <v>2.76E-2</v>
      </c>
      <c r="J22" s="9"/>
      <c r="K22" s="9"/>
      <c r="L22" s="7">
        <v>5.5999999999999999E-3</v>
      </c>
      <c r="M22" s="7">
        <v>1.3599999999999999E-2</v>
      </c>
      <c r="N22" s="7">
        <v>3.3300000000000003E-2</v>
      </c>
    </row>
    <row r="23" spans="1:14" x14ac:dyDescent="0.25">
      <c r="A23" t="s">
        <v>16</v>
      </c>
      <c r="B23" s="7">
        <f>SUM(B6:B22)</f>
        <v>97.115500000000026</v>
      </c>
      <c r="C23" s="7">
        <f t="shared" ref="C23:N23" si="0">SUM(C6:C22)</f>
        <v>97.859500000000011</v>
      </c>
      <c r="D23" s="7">
        <f t="shared" si="0"/>
        <v>99.542600000000007</v>
      </c>
      <c r="E23" s="7">
        <f t="shared" si="0"/>
        <v>98.879400000000004</v>
      </c>
      <c r="F23" s="7"/>
      <c r="G23" s="7"/>
      <c r="H23" s="7">
        <f t="shared" si="0"/>
        <v>98.34869999999998</v>
      </c>
      <c r="I23" s="7">
        <f t="shared" si="0"/>
        <v>97.623700000000014</v>
      </c>
      <c r="J23" s="7"/>
      <c r="K23" s="7"/>
      <c r="L23" s="7">
        <f t="shared" si="0"/>
        <v>100.74040000000001</v>
      </c>
      <c r="M23" s="7">
        <f t="shared" si="0"/>
        <v>97.052200000000013</v>
      </c>
      <c r="N23" s="7">
        <f t="shared" si="0"/>
        <v>97.769000000000005</v>
      </c>
    </row>
  </sheetData>
  <mergeCells count="6">
    <mergeCell ref="B3:E3"/>
    <mergeCell ref="H3:I3"/>
    <mergeCell ref="L3:N3"/>
    <mergeCell ref="B4:E4"/>
    <mergeCell ref="H4:I4"/>
    <mergeCell ref="L4:N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"/>
  <sheetViews>
    <sheetView workbookViewId="0"/>
  </sheetViews>
  <sheetFormatPr defaultRowHeight="15" x14ac:dyDescent="0.25"/>
  <sheetData>
    <row r="1" spans="1:15" x14ac:dyDescent="0.25">
      <c r="A1" s="10" t="s">
        <v>32</v>
      </c>
    </row>
    <row r="3" spans="1:15" x14ac:dyDescent="0.25">
      <c r="A3" t="s">
        <v>0</v>
      </c>
      <c r="B3" t="s">
        <v>1</v>
      </c>
      <c r="E3" s="12" t="s">
        <v>2</v>
      </c>
      <c r="F3" s="12"/>
      <c r="G3" s="12"/>
      <c r="H3" s="12"/>
      <c r="I3" s="12"/>
      <c r="J3" s="12"/>
      <c r="M3" s="12" t="s">
        <v>3</v>
      </c>
      <c r="N3" s="12"/>
      <c r="O3" s="12"/>
    </row>
    <row r="4" spans="1:15" x14ac:dyDescent="0.25">
      <c r="A4" t="s">
        <v>4</v>
      </c>
      <c r="B4" t="s">
        <v>5</v>
      </c>
      <c r="E4" s="12" t="s">
        <v>6</v>
      </c>
      <c r="F4" s="12"/>
      <c r="G4" s="12"/>
      <c r="H4" s="12"/>
      <c r="I4" s="12"/>
      <c r="J4" s="12"/>
      <c r="M4" s="12" t="s">
        <v>7</v>
      </c>
      <c r="N4" s="12"/>
      <c r="O4" s="12"/>
    </row>
    <row r="5" spans="1:15" x14ac:dyDescent="0.25">
      <c r="A5" t="s">
        <v>8</v>
      </c>
      <c r="B5">
        <v>1</v>
      </c>
      <c r="E5">
        <v>1</v>
      </c>
      <c r="F5">
        <v>2</v>
      </c>
      <c r="G5">
        <v>3</v>
      </c>
      <c r="H5">
        <v>4</v>
      </c>
      <c r="I5">
        <v>5</v>
      </c>
      <c r="J5">
        <v>6</v>
      </c>
      <c r="M5">
        <v>1</v>
      </c>
      <c r="N5">
        <v>2</v>
      </c>
      <c r="O5">
        <v>3</v>
      </c>
    </row>
    <row r="6" spans="1:15" ht="16.5" x14ac:dyDescent="0.3">
      <c r="A6" t="s">
        <v>17</v>
      </c>
      <c r="B6" s="2">
        <v>101.736</v>
      </c>
      <c r="E6" s="2">
        <v>100.0607</v>
      </c>
      <c r="F6" s="2">
        <v>100.05459999999999</v>
      </c>
      <c r="G6" s="2">
        <v>101.88849999999999</v>
      </c>
      <c r="H6" s="2">
        <v>100.39409999999999</v>
      </c>
      <c r="I6" s="2">
        <v>102.3968</v>
      </c>
      <c r="J6" s="2">
        <v>98.828800000000001</v>
      </c>
      <c r="M6" s="2">
        <v>96.455399999999997</v>
      </c>
      <c r="N6" s="2">
        <v>100.0712</v>
      </c>
      <c r="O6" s="2">
        <v>100.5099</v>
      </c>
    </row>
    <row r="7" spans="1:15" ht="16.5" x14ac:dyDescent="0.3">
      <c r="A7" t="s">
        <v>18</v>
      </c>
      <c r="B7" s="2">
        <v>6.1000000000000004E-3</v>
      </c>
      <c r="E7" s="2">
        <v>1.35E-2</v>
      </c>
      <c r="F7" s="2">
        <v>3.5200000000000002E-2</v>
      </c>
      <c r="G7" s="2">
        <v>0</v>
      </c>
      <c r="H7" s="2">
        <v>0</v>
      </c>
      <c r="I7" s="2">
        <v>6.7999999999999996E-3</v>
      </c>
      <c r="J7" s="2">
        <v>3.5200000000000002E-2</v>
      </c>
      <c r="M7" s="2">
        <v>8.5400000000000004E-2</v>
      </c>
      <c r="N7" s="2">
        <v>3.8199999999999998E-2</v>
      </c>
      <c r="O7" s="2">
        <v>0.15279999999999999</v>
      </c>
    </row>
    <row r="8" spans="1:15" ht="16.5" x14ac:dyDescent="0.3">
      <c r="A8" t="s">
        <v>19</v>
      </c>
      <c r="B8" s="2">
        <v>0.14660000000000001</v>
      </c>
      <c r="E8" s="2">
        <v>0.31159999999999999</v>
      </c>
      <c r="F8" s="2">
        <v>0.1178</v>
      </c>
      <c r="G8" s="2">
        <v>0.15570000000000001</v>
      </c>
      <c r="H8" s="2">
        <v>6.2300000000000001E-2</v>
      </c>
      <c r="I8" s="2">
        <v>2.7400000000000001E-2</v>
      </c>
      <c r="J8" s="2">
        <v>2.2782</v>
      </c>
      <c r="M8" s="2">
        <v>3.4958</v>
      </c>
      <c r="N8" s="2">
        <v>0.1381</v>
      </c>
      <c r="O8" s="2">
        <v>8.14E-2</v>
      </c>
    </row>
    <row r="9" spans="1:15" x14ac:dyDescent="0.25">
      <c r="A9" t="s">
        <v>11</v>
      </c>
      <c r="B9" s="2">
        <v>0.155</v>
      </c>
      <c r="E9" s="2">
        <v>6.4600000000000005E-2</v>
      </c>
      <c r="F9" s="2">
        <v>7.1300000000000002E-2</v>
      </c>
      <c r="G9" s="2">
        <v>9.4600000000000004E-2</v>
      </c>
      <c r="H9" s="2">
        <v>0.24840000000000001</v>
      </c>
      <c r="I9" s="2">
        <v>3.04E-2</v>
      </c>
      <c r="J9" s="2">
        <v>0.2661</v>
      </c>
      <c r="M9" s="2">
        <v>0.13139999999999999</v>
      </c>
      <c r="N9" s="2">
        <v>0.1106</v>
      </c>
      <c r="O9" s="2">
        <v>0.3448</v>
      </c>
    </row>
    <row r="10" spans="1:15" x14ac:dyDescent="0.25">
      <c r="A10" t="s">
        <v>12</v>
      </c>
      <c r="B10" s="2">
        <v>2.2200000000000001E-2</v>
      </c>
      <c r="E10" s="2">
        <v>1.6999999999999999E-3</v>
      </c>
      <c r="F10" s="2">
        <v>4.5999999999999999E-3</v>
      </c>
      <c r="G10" s="2">
        <v>2.8999999999999998E-3</v>
      </c>
      <c r="H10" s="2">
        <v>9.7999999999999997E-3</v>
      </c>
      <c r="I10" s="2">
        <v>7.4999999999999997E-3</v>
      </c>
      <c r="J10" s="2">
        <v>1.6999999999999999E-3</v>
      </c>
      <c r="M10" s="2">
        <v>5.9999999999999995E-4</v>
      </c>
      <c r="N10" s="2">
        <v>0</v>
      </c>
      <c r="O10" s="2">
        <v>5.7999999999999996E-3</v>
      </c>
    </row>
    <row r="11" spans="1:15" x14ac:dyDescent="0.25">
      <c r="A11" t="s">
        <v>9</v>
      </c>
      <c r="B11" s="2">
        <v>0.191</v>
      </c>
      <c r="E11" s="2">
        <v>7.7999999999999996E-3</v>
      </c>
      <c r="F11" s="2">
        <v>0</v>
      </c>
      <c r="G11" s="2">
        <v>7.1000000000000004E-3</v>
      </c>
      <c r="H11" s="2">
        <v>0</v>
      </c>
      <c r="I11" s="2">
        <v>2.8E-3</v>
      </c>
      <c r="J11" s="2">
        <v>0.1051</v>
      </c>
      <c r="M11" s="2">
        <v>1.49E-2</v>
      </c>
      <c r="N11" s="2">
        <v>7.1000000000000004E-3</v>
      </c>
      <c r="O11" s="2">
        <v>1.4200000000000001E-2</v>
      </c>
    </row>
    <row r="12" spans="1:15" x14ac:dyDescent="0.25">
      <c r="A12" t="s">
        <v>10</v>
      </c>
      <c r="B12" s="2">
        <v>0</v>
      </c>
      <c r="E12" s="2">
        <v>6.9999999999999999E-4</v>
      </c>
      <c r="F12" s="2">
        <v>0</v>
      </c>
      <c r="G12" s="2">
        <v>0</v>
      </c>
      <c r="H12" s="2">
        <v>1.7100000000000001E-2</v>
      </c>
      <c r="I12" s="2">
        <v>9.9000000000000008E-3</v>
      </c>
      <c r="J12" s="2">
        <v>1.84E-2</v>
      </c>
      <c r="M12" s="2">
        <v>1.9699999999999999E-2</v>
      </c>
      <c r="N12" s="2">
        <v>0</v>
      </c>
      <c r="O12" s="2">
        <v>9.1999999999999998E-3</v>
      </c>
    </row>
    <row r="13" spans="1:15" ht="16.5" x14ac:dyDescent="0.3">
      <c r="A13" t="s">
        <v>20</v>
      </c>
      <c r="B13" s="2">
        <v>0</v>
      </c>
      <c r="E13" s="2">
        <v>0</v>
      </c>
      <c r="F13" s="2">
        <v>0</v>
      </c>
      <c r="G13" s="2">
        <v>0</v>
      </c>
      <c r="H13" s="2">
        <v>6.7000000000000002E-3</v>
      </c>
      <c r="I13" s="2">
        <v>0</v>
      </c>
      <c r="J13" s="2">
        <v>2.5499999999999998E-2</v>
      </c>
      <c r="M13" s="2">
        <v>0</v>
      </c>
      <c r="N13" s="2">
        <v>0</v>
      </c>
      <c r="O13" s="2">
        <v>0</v>
      </c>
    </row>
    <row r="14" spans="1:15" ht="16.5" x14ac:dyDescent="0.3">
      <c r="A14" t="s">
        <v>21</v>
      </c>
      <c r="B14" s="2">
        <v>2.01E-2</v>
      </c>
      <c r="E14" s="2">
        <v>0</v>
      </c>
      <c r="F14" s="2">
        <v>1.2200000000000001E-2</v>
      </c>
      <c r="G14" s="2">
        <v>5.7000000000000002E-3</v>
      </c>
      <c r="H14" s="2">
        <v>1.2999999999999999E-3</v>
      </c>
      <c r="I14" s="2">
        <v>7.4999999999999997E-3</v>
      </c>
      <c r="J14" s="2">
        <v>3.9E-2</v>
      </c>
      <c r="M14" s="2">
        <v>8.3199999999999996E-2</v>
      </c>
      <c r="N14" s="2">
        <v>1E-4</v>
      </c>
      <c r="O14" s="2">
        <v>2.1999999999999999E-2</v>
      </c>
    </row>
    <row r="15" spans="1:15" ht="16.5" x14ac:dyDescent="0.3">
      <c r="A15" t="s">
        <v>22</v>
      </c>
      <c r="B15" s="2">
        <v>4.1000000000000003E-3</v>
      </c>
      <c r="E15" s="2">
        <v>0</v>
      </c>
      <c r="F15" s="2">
        <v>0</v>
      </c>
      <c r="G15" s="2">
        <v>0</v>
      </c>
      <c r="H15" s="2">
        <v>8.0999999999999996E-3</v>
      </c>
      <c r="I15" s="2">
        <v>2E-3</v>
      </c>
      <c r="J15" s="2">
        <v>1.8100000000000002E-2</v>
      </c>
      <c r="M15" s="2">
        <v>0</v>
      </c>
      <c r="N15" s="2">
        <v>2.2100000000000002E-2</v>
      </c>
      <c r="O15" s="2">
        <v>2.6100000000000002E-2</v>
      </c>
    </row>
    <row r="16" spans="1:15" ht="16.5" x14ac:dyDescent="0.3">
      <c r="A16" t="s">
        <v>23</v>
      </c>
      <c r="B16" s="2">
        <v>0</v>
      </c>
      <c r="E16" s="2">
        <v>0</v>
      </c>
      <c r="F16" s="2">
        <v>0</v>
      </c>
      <c r="G16" s="2">
        <v>1.06E-2</v>
      </c>
      <c r="H16" s="2">
        <v>1.4500000000000001E-2</v>
      </c>
      <c r="I16" s="2">
        <v>0</v>
      </c>
      <c r="J16" s="2">
        <v>0</v>
      </c>
      <c r="M16" s="2">
        <v>0</v>
      </c>
      <c r="N16" s="2">
        <v>1.9E-2</v>
      </c>
      <c r="O16" s="2">
        <v>0</v>
      </c>
    </row>
    <row r="17" spans="1:15" x14ac:dyDescent="0.25">
      <c r="A17" t="s">
        <v>13</v>
      </c>
      <c r="B17" s="2">
        <v>2.5600000000000001E-2</v>
      </c>
      <c r="E17" s="2">
        <v>2.1999999999999999E-2</v>
      </c>
      <c r="F17" s="2">
        <v>0</v>
      </c>
      <c r="G17" s="2">
        <v>1.0500000000000001E-2</v>
      </c>
      <c r="H17" s="2">
        <v>0</v>
      </c>
      <c r="I17" s="2">
        <v>0</v>
      </c>
      <c r="J17" s="2">
        <v>0</v>
      </c>
      <c r="M17" s="2">
        <v>0</v>
      </c>
      <c r="N17" s="2">
        <v>0</v>
      </c>
      <c r="O17" s="2">
        <v>1.9099999999999999E-2</v>
      </c>
    </row>
    <row r="18" spans="1:15" ht="16.5" x14ac:dyDescent="0.3">
      <c r="A18" t="s">
        <v>24</v>
      </c>
      <c r="B18" s="2">
        <v>1.4E-3</v>
      </c>
      <c r="E18" s="2">
        <v>6.1000000000000004E-3</v>
      </c>
      <c r="F18" s="2">
        <v>0</v>
      </c>
      <c r="G18" s="2">
        <v>0</v>
      </c>
      <c r="H18" s="2">
        <v>0</v>
      </c>
      <c r="I18" s="2">
        <v>1.0800000000000001E-2</v>
      </c>
      <c r="J18" s="2">
        <v>0</v>
      </c>
      <c r="M18" s="2">
        <v>1.21E-2</v>
      </c>
      <c r="N18" s="2">
        <v>2.7699999999999999E-2</v>
      </c>
      <c r="O18" s="2">
        <v>9.4000000000000004E-3</v>
      </c>
    </row>
    <row r="19" spans="1:15" x14ac:dyDescent="0.25">
      <c r="A19" t="s">
        <v>14</v>
      </c>
      <c r="B19" s="2">
        <v>1.7399999999999999E-2</v>
      </c>
      <c r="E19" s="2">
        <v>6.1000000000000004E-3</v>
      </c>
      <c r="F19" s="2">
        <v>0</v>
      </c>
      <c r="G19" s="2">
        <v>5.1000000000000004E-3</v>
      </c>
      <c r="H19" s="2">
        <v>2.23E-2</v>
      </c>
      <c r="I19" s="2">
        <v>4.24E-2</v>
      </c>
      <c r="J19" s="2">
        <v>3.0800000000000001E-2</v>
      </c>
      <c r="M19" s="2">
        <v>0</v>
      </c>
      <c r="N19" s="2">
        <v>1.41E-2</v>
      </c>
      <c r="O19" s="2">
        <v>2.3300000000000001E-2</v>
      </c>
    </row>
    <row r="20" spans="1:15" ht="16.5" x14ac:dyDescent="0.3">
      <c r="A20" t="s">
        <v>25</v>
      </c>
      <c r="B20" s="2">
        <v>0</v>
      </c>
      <c r="E20" s="2">
        <v>0</v>
      </c>
      <c r="F20" s="2">
        <v>8.3999999999999995E-3</v>
      </c>
      <c r="G20" s="2">
        <v>0</v>
      </c>
      <c r="H20" s="2">
        <v>0</v>
      </c>
      <c r="I20" s="2">
        <v>2.8E-3</v>
      </c>
      <c r="J20" s="2">
        <v>1.6799999999999999E-2</v>
      </c>
      <c r="M20" s="2">
        <v>6.7100000000000007E-2</v>
      </c>
      <c r="N20" s="2">
        <v>5.5999999999999999E-3</v>
      </c>
      <c r="O20" s="2">
        <v>0</v>
      </c>
    </row>
    <row r="21" spans="1:15" x14ac:dyDescent="0.25">
      <c r="A21" t="s">
        <v>15</v>
      </c>
      <c r="B21" s="2">
        <v>0</v>
      </c>
      <c r="E21" s="2">
        <v>0</v>
      </c>
      <c r="F21" s="2">
        <v>0</v>
      </c>
      <c r="G21" s="2">
        <v>9.1000000000000004E-3</v>
      </c>
      <c r="H21" s="2">
        <v>1.6299999999999999E-2</v>
      </c>
      <c r="I21" s="2">
        <v>6.4000000000000003E-3</v>
      </c>
      <c r="J21" s="2">
        <v>0</v>
      </c>
      <c r="M21" s="2">
        <v>0</v>
      </c>
      <c r="N21" s="2">
        <v>1.01E-2</v>
      </c>
      <c r="O21" s="2">
        <v>5.8999999999999999E-3</v>
      </c>
    </row>
    <row r="22" spans="1:15" ht="16.5" x14ac:dyDescent="0.3">
      <c r="A22" t="s">
        <v>26</v>
      </c>
      <c r="B22" s="2">
        <v>1.43E-2</v>
      </c>
      <c r="E22" s="2">
        <v>0</v>
      </c>
      <c r="F22" s="2">
        <v>2.2200000000000001E-2</v>
      </c>
      <c r="G22" s="2">
        <v>4.1000000000000003E-3</v>
      </c>
      <c r="H22" s="2">
        <v>0</v>
      </c>
      <c r="I22" s="2">
        <v>1.06E-2</v>
      </c>
      <c r="J22" s="2">
        <v>2.6100000000000002E-2</v>
      </c>
      <c r="M22" s="2">
        <v>6.8999999999999999E-3</v>
      </c>
      <c r="N22" s="2">
        <v>0</v>
      </c>
      <c r="O22" s="2">
        <v>0</v>
      </c>
    </row>
    <row r="23" spans="1:15" x14ac:dyDescent="0.25">
      <c r="A23" t="s">
        <v>16</v>
      </c>
      <c r="B23" s="2">
        <f>SUM(B6:B22)</f>
        <v>102.33980000000001</v>
      </c>
      <c r="E23" s="2">
        <f>SUM(E6:E22)</f>
        <v>100.4948</v>
      </c>
      <c r="F23" s="2">
        <f t="shared" ref="F23:J23" si="0">SUM(F6:F22)</f>
        <v>100.32629999999999</v>
      </c>
      <c r="G23" s="2">
        <f t="shared" si="0"/>
        <v>102.19389999999997</v>
      </c>
      <c r="H23" s="2">
        <f t="shared" si="0"/>
        <v>100.80089999999998</v>
      </c>
      <c r="I23" s="2">
        <f t="shared" si="0"/>
        <v>102.56409999999997</v>
      </c>
      <c r="J23" s="2">
        <f t="shared" si="0"/>
        <v>101.68979999999999</v>
      </c>
      <c r="M23" s="2">
        <f t="shared" ref="M23" si="1">SUM(M6:M22)</f>
        <v>100.37250000000002</v>
      </c>
      <c r="N23" s="2">
        <f t="shared" ref="N23" si="2">SUM(N6:N22)</f>
        <v>100.4639</v>
      </c>
      <c r="O23" s="2">
        <f t="shared" ref="O23" si="3">SUM(O6:O22)</f>
        <v>101.22390000000001</v>
      </c>
    </row>
  </sheetData>
  <mergeCells count="4">
    <mergeCell ref="E3:J3"/>
    <mergeCell ref="E4:J4"/>
    <mergeCell ref="M3:O3"/>
    <mergeCell ref="M4: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workbookViewId="0"/>
  </sheetViews>
  <sheetFormatPr defaultRowHeight="15" x14ac:dyDescent="0.25"/>
  <sheetData>
    <row r="1" spans="1:10" ht="15.75" x14ac:dyDescent="0.25">
      <c r="A1" s="10" t="s">
        <v>33</v>
      </c>
      <c r="B1" s="5"/>
    </row>
    <row r="3" spans="1:10" x14ac:dyDescent="0.25">
      <c r="A3" t="s">
        <v>0</v>
      </c>
      <c r="B3" s="12" t="s">
        <v>1</v>
      </c>
      <c r="C3" s="12"/>
      <c r="F3" t="s">
        <v>2</v>
      </c>
      <c r="I3" s="12" t="s">
        <v>3</v>
      </c>
      <c r="J3" s="12"/>
    </row>
    <row r="4" spans="1:10" x14ac:dyDescent="0.25">
      <c r="A4" t="s">
        <v>4</v>
      </c>
      <c r="B4" s="12" t="s">
        <v>5</v>
      </c>
      <c r="C4" s="12"/>
      <c r="F4" t="s">
        <v>6</v>
      </c>
      <c r="I4" s="12" t="s">
        <v>7</v>
      </c>
      <c r="J4" s="12"/>
    </row>
    <row r="5" spans="1:10" x14ac:dyDescent="0.25">
      <c r="A5" t="s">
        <v>8</v>
      </c>
      <c r="B5">
        <v>1</v>
      </c>
      <c r="C5">
        <v>2</v>
      </c>
      <c r="F5">
        <v>1</v>
      </c>
      <c r="I5">
        <v>1</v>
      </c>
      <c r="J5">
        <v>2</v>
      </c>
    </row>
    <row r="6" spans="1:10" ht="16.5" x14ac:dyDescent="0.3">
      <c r="A6" t="s">
        <v>17</v>
      </c>
      <c r="B6" s="2">
        <v>0.1153</v>
      </c>
      <c r="C6" s="2">
        <v>3.3075999999999999</v>
      </c>
      <c r="F6" s="2">
        <v>6.5640000000000001</v>
      </c>
      <c r="I6" s="2">
        <v>1.9508000000000001</v>
      </c>
      <c r="J6" s="2">
        <v>1.3264</v>
      </c>
    </row>
    <row r="7" spans="1:10" ht="16.5" x14ac:dyDescent="0.3">
      <c r="A7" t="s">
        <v>18</v>
      </c>
      <c r="B7" s="2">
        <v>5.4294000000000002</v>
      </c>
      <c r="C7" s="2">
        <v>4.6376999999999997</v>
      </c>
      <c r="F7" s="2">
        <v>5.4745999999999997</v>
      </c>
      <c r="I7" s="2">
        <v>8.1132000000000009</v>
      </c>
      <c r="J7" s="2">
        <v>8.0618999999999996</v>
      </c>
    </row>
    <row r="8" spans="1:10" ht="16.5" x14ac:dyDescent="0.3">
      <c r="A8" t="s">
        <v>19</v>
      </c>
      <c r="B8" s="2">
        <v>15.124000000000001</v>
      </c>
      <c r="C8" s="2">
        <v>13.7555</v>
      </c>
      <c r="F8" s="2">
        <v>9.6111000000000004</v>
      </c>
      <c r="I8" s="2">
        <v>4.5643000000000002</v>
      </c>
      <c r="J8" s="2">
        <v>3.7770999999999999</v>
      </c>
    </row>
    <row r="9" spans="1:10" x14ac:dyDescent="0.25">
      <c r="A9" t="s">
        <v>11</v>
      </c>
      <c r="B9" s="2">
        <v>72.580600000000004</v>
      </c>
      <c r="C9" s="2">
        <v>68.212599999999995</v>
      </c>
      <c r="F9" s="2">
        <v>66.391499999999994</v>
      </c>
      <c r="I9" s="2">
        <v>71.340699999999998</v>
      </c>
      <c r="J9" s="2">
        <v>74.512100000000004</v>
      </c>
    </row>
    <row r="10" spans="1:10" x14ac:dyDescent="0.25">
      <c r="A10" t="s">
        <v>12</v>
      </c>
      <c r="B10" s="2">
        <v>0.27360000000000001</v>
      </c>
      <c r="C10" s="2">
        <v>0.25530000000000003</v>
      </c>
      <c r="F10" s="2">
        <v>0.13730000000000001</v>
      </c>
      <c r="I10" s="2">
        <v>0.16239999999999999</v>
      </c>
      <c r="J10" s="2">
        <v>0.1298</v>
      </c>
    </row>
    <row r="11" spans="1:10" x14ac:dyDescent="0.25">
      <c r="A11" t="s">
        <v>9</v>
      </c>
      <c r="B11" s="2">
        <v>0.35420000000000001</v>
      </c>
      <c r="C11" s="2">
        <v>0.59319999999999995</v>
      </c>
      <c r="F11" s="2">
        <v>0.6744</v>
      </c>
      <c r="I11" s="2">
        <v>0.46910000000000002</v>
      </c>
      <c r="J11" s="2">
        <v>0.49540000000000001</v>
      </c>
    </row>
    <row r="12" spans="1:10" x14ac:dyDescent="0.25">
      <c r="A12" t="s">
        <v>10</v>
      </c>
      <c r="B12" s="2">
        <v>1.6999999999999999E-3</v>
      </c>
      <c r="C12" s="2">
        <v>3.1899999999999998E-2</v>
      </c>
      <c r="F12" s="2">
        <v>0.22720000000000001</v>
      </c>
      <c r="I12" s="2">
        <v>2.9700000000000001E-2</v>
      </c>
      <c r="J12" s="2">
        <v>9.7000000000000003E-3</v>
      </c>
    </row>
    <row r="13" spans="1:10" ht="16.5" x14ac:dyDescent="0.3">
      <c r="A13" t="s">
        <v>20</v>
      </c>
      <c r="B13" s="2">
        <v>0</v>
      </c>
      <c r="C13" s="2">
        <v>0</v>
      </c>
      <c r="F13" s="2">
        <v>0.37409999999999999</v>
      </c>
      <c r="I13" s="2">
        <v>0</v>
      </c>
      <c r="J13" s="2">
        <v>0</v>
      </c>
    </row>
    <row r="14" spans="1:10" ht="16.5" x14ac:dyDescent="0.3">
      <c r="A14" t="s">
        <v>21</v>
      </c>
      <c r="B14" s="2">
        <v>0</v>
      </c>
      <c r="C14" s="2">
        <v>0</v>
      </c>
      <c r="F14" s="2">
        <v>0.22470000000000001</v>
      </c>
      <c r="I14" s="2">
        <v>1.83E-2</v>
      </c>
      <c r="J14" s="2">
        <v>0</v>
      </c>
    </row>
    <row r="15" spans="1:10" ht="16.5" x14ac:dyDescent="0.3">
      <c r="A15" t="s">
        <v>22</v>
      </c>
      <c r="B15" s="2">
        <v>0</v>
      </c>
      <c r="C15" s="2">
        <v>0.70799999999999996</v>
      </c>
      <c r="F15" s="2">
        <v>4.8399999999999999E-2</v>
      </c>
      <c r="I15" s="2">
        <v>0</v>
      </c>
      <c r="J15" s="2">
        <v>1.8800000000000001E-2</v>
      </c>
    </row>
    <row r="16" spans="1:10" ht="16.5" x14ac:dyDescent="0.3">
      <c r="A16" t="s">
        <v>23</v>
      </c>
      <c r="B16" s="2">
        <v>0.50700000000000001</v>
      </c>
      <c r="C16" s="2">
        <v>0.35699999999999998</v>
      </c>
      <c r="F16" s="2">
        <v>0.94099999999999995</v>
      </c>
      <c r="I16" s="2">
        <v>0.43840000000000001</v>
      </c>
      <c r="J16" s="2">
        <v>0.5595</v>
      </c>
    </row>
    <row r="17" spans="1:10" x14ac:dyDescent="0.25">
      <c r="A17" t="s">
        <v>13</v>
      </c>
      <c r="B17" s="2">
        <v>4.4699999999999997E-2</v>
      </c>
      <c r="C17" s="2">
        <v>3.2000000000000001E-2</v>
      </c>
      <c r="F17" s="2">
        <v>1.8E-3</v>
      </c>
      <c r="I17" s="2">
        <v>0.58230000000000004</v>
      </c>
      <c r="J17" s="2">
        <v>0.55979999999999996</v>
      </c>
    </row>
    <row r="18" spans="1:10" ht="16.5" x14ac:dyDescent="0.3">
      <c r="A18" t="s">
        <v>24</v>
      </c>
      <c r="B18" s="2">
        <v>2.12E-2</v>
      </c>
      <c r="C18" s="2">
        <v>2.7E-2</v>
      </c>
      <c r="F18" s="2">
        <v>8.2000000000000007E-3</v>
      </c>
      <c r="I18" s="2">
        <v>2.0999999999999999E-3</v>
      </c>
      <c r="J18" s="2">
        <v>2.4899999999999999E-2</v>
      </c>
    </row>
    <row r="19" spans="1:10" x14ac:dyDescent="0.25">
      <c r="A19" t="s">
        <v>14</v>
      </c>
      <c r="B19" s="2">
        <v>0</v>
      </c>
      <c r="C19" s="2">
        <v>0</v>
      </c>
      <c r="F19" s="2">
        <v>0</v>
      </c>
      <c r="I19" s="2">
        <v>2.5100000000000001E-2</v>
      </c>
      <c r="J19" s="2">
        <v>2.8E-3</v>
      </c>
    </row>
    <row r="20" spans="1:10" ht="16.5" x14ac:dyDescent="0.3">
      <c r="A20" t="s">
        <v>25</v>
      </c>
      <c r="B20" s="2">
        <v>0</v>
      </c>
      <c r="C20" s="2">
        <v>0</v>
      </c>
      <c r="F20" s="2">
        <v>0</v>
      </c>
      <c r="I20" s="2">
        <v>0</v>
      </c>
      <c r="J20" s="2">
        <v>0</v>
      </c>
    </row>
    <row r="21" spans="1:10" x14ac:dyDescent="0.25">
      <c r="A21" t="s">
        <v>15</v>
      </c>
      <c r="B21" s="2">
        <v>4.4699999999999997E-2</v>
      </c>
      <c r="C21" s="2">
        <v>8.6099999999999996E-2</v>
      </c>
      <c r="F21" s="2">
        <v>5.2999999999999999E-2</v>
      </c>
      <c r="I21" s="2">
        <v>0.13139999999999999</v>
      </c>
      <c r="J21" s="2">
        <v>0.11749999999999999</v>
      </c>
    </row>
    <row r="22" spans="1:10" ht="16.5" x14ac:dyDescent="0.3">
      <c r="A22" t="s">
        <v>26</v>
      </c>
      <c r="B22" s="2">
        <v>0.21929999999999999</v>
      </c>
      <c r="C22" s="2">
        <v>0.1173</v>
      </c>
      <c r="F22" s="2">
        <v>7.0599999999999996E-2</v>
      </c>
      <c r="I22" s="2">
        <v>0.33539999999999998</v>
      </c>
      <c r="J22" s="2">
        <v>0.30109999999999998</v>
      </c>
    </row>
    <row r="23" spans="1:10" x14ac:dyDescent="0.25">
      <c r="A23" t="s">
        <v>16</v>
      </c>
      <c r="B23" s="2">
        <f>SUM(B6:B22)</f>
        <v>94.715700000000027</v>
      </c>
      <c r="C23" s="2">
        <f>SUM(C6:C22)</f>
        <v>92.121199999999988</v>
      </c>
      <c r="F23" s="2">
        <f>SUM(F6:F22)</f>
        <v>90.801899999999989</v>
      </c>
      <c r="I23" s="2">
        <f>SUM(I6:I22)</f>
        <v>88.163200000000003</v>
      </c>
      <c r="J23" s="2">
        <f>SUM(J6:J22)</f>
        <v>89.896800000000013</v>
      </c>
    </row>
  </sheetData>
  <mergeCells count="4">
    <mergeCell ref="B4:C4"/>
    <mergeCell ref="B3:C3"/>
    <mergeCell ref="I4:J4"/>
    <mergeCell ref="I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24"/>
  <sheetViews>
    <sheetView tabSelected="1" workbookViewId="0">
      <selection activeCell="H27" sqref="H27"/>
    </sheetView>
  </sheetViews>
  <sheetFormatPr defaultRowHeight="15" x14ac:dyDescent="0.25"/>
  <cols>
    <col min="1" max="13" width="9.140625" style="3"/>
    <col min="14" max="14" width="14" style="3" customWidth="1"/>
    <col min="15" max="15" width="15.140625" style="3" customWidth="1"/>
    <col min="16" max="16" width="9.140625" style="3"/>
    <col min="17" max="17" width="13.5703125" style="3" customWidth="1"/>
    <col min="18" max="22" width="9.140625" style="3"/>
    <col min="23" max="23" width="14.140625" style="3" customWidth="1"/>
    <col min="24" max="24" width="14.28515625" style="3" customWidth="1"/>
    <col min="25" max="25" width="9.42578125" style="3" customWidth="1"/>
    <col min="26" max="26" width="14" style="3" customWidth="1"/>
    <col min="27" max="27" width="14.28515625" style="3" customWidth="1"/>
    <col min="28" max="28" width="14.140625" style="3" customWidth="1"/>
    <col min="29" max="29" width="14.5703125" style="3" customWidth="1"/>
    <col min="30" max="32" width="9.140625" style="3"/>
    <col min="33" max="41" width="14.85546875" style="3" bestFit="1" customWidth="1"/>
    <col min="42" max="16384" width="9.140625" style="3"/>
  </cols>
  <sheetData>
    <row r="1" spans="1:41" ht="15.75" x14ac:dyDescent="0.25">
      <c r="A1" s="10" t="s">
        <v>34</v>
      </c>
      <c r="B1" s="6"/>
    </row>
    <row r="3" spans="1:41" x14ac:dyDescent="0.25">
      <c r="A3" s="3" t="s">
        <v>0</v>
      </c>
      <c r="B3" s="12" t="s">
        <v>1</v>
      </c>
      <c r="C3" s="12"/>
      <c r="D3" s="12"/>
      <c r="E3" s="12"/>
      <c r="F3" s="12"/>
      <c r="G3" s="12"/>
      <c r="I3" s="12" t="s">
        <v>2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G3" s="12" t="s">
        <v>3</v>
      </c>
      <c r="AH3" s="12"/>
      <c r="AI3" s="12"/>
      <c r="AJ3" s="12"/>
      <c r="AK3" s="12"/>
      <c r="AL3" s="12"/>
      <c r="AM3" s="12"/>
      <c r="AN3" s="12"/>
      <c r="AO3" s="12"/>
    </row>
    <row r="4" spans="1:41" x14ac:dyDescent="0.25">
      <c r="A4" s="3" t="s">
        <v>4</v>
      </c>
      <c r="B4" s="12" t="s">
        <v>5</v>
      </c>
      <c r="C4" s="12"/>
      <c r="D4" s="12"/>
      <c r="E4" s="12"/>
      <c r="F4" s="12"/>
      <c r="G4" s="12"/>
      <c r="I4" s="12" t="s">
        <v>6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G4" s="12" t="s">
        <v>7</v>
      </c>
      <c r="AH4" s="12"/>
      <c r="AI4" s="12"/>
      <c r="AJ4" s="12"/>
      <c r="AK4" s="12"/>
      <c r="AL4" s="12"/>
      <c r="AM4" s="12"/>
      <c r="AN4" s="12"/>
      <c r="AO4" s="12"/>
    </row>
    <row r="5" spans="1:41" x14ac:dyDescent="0.25">
      <c r="A5" s="3" t="s">
        <v>8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I5" s="3">
        <v>1</v>
      </c>
      <c r="J5" s="3">
        <v>2</v>
      </c>
      <c r="K5" s="3">
        <v>3</v>
      </c>
      <c r="L5" s="3">
        <v>4</v>
      </c>
      <c r="M5" s="3">
        <v>5</v>
      </c>
      <c r="N5" s="3">
        <v>6</v>
      </c>
      <c r="O5" s="3">
        <v>7</v>
      </c>
      <c r="P5" s="3">
        <v>8</v>
      </c>
      <c r="Q5" s="3">
        <v>9</v>
      </c>
      <c r="R5" s="3">
        <v>10</v>
      </c>
      <c r="S5" s="3">
        <v>11</v>
      </c>
      <c r="T5" s="3">
        <v>12</v>
      </c>
      <c r="U5" s="3">
        <v>13</v>
      </c>
      <c r="V5" s="3">
        <v>14</v>
      </c>
      <c r="W5" s="3">
        <v>15</v>
      </c>
      <c r="X5" s="3">
        <v>16</v>
      </c>
      <c r="Y5" s="3">
        <v>17</v>
      </c>
      <c r="Z5" s="3">
        <v>18</v>
      </c>
      <c r="AA5" s="3">
        <v>19</v>
      </c>
      <c r="AB5" s="3">
        <v>20</v>
      </c>
      <c r="AC5" s="3">
        <v>21</v>
      </c>
      <c r="AG5" s="3">
        <v>1</v>
      </c>
      <c r="AH5" s="3">
        <v>2</v>
      </c>
      <c r="AI5" s="3">
        <v>3</v>
      </c>
      <c r="AJ5" s="3">
        <v>4</v>
      </c>
      <c r="AK5" s="3">
        <v>5</v>
      </c>
      <c r="AL5" s="3">
        <v>6</v>
      </c>
      <c r="AM5" s="3">
        <v>7</v>
      </c>
      <c r="AN5" s="3">
        <v>8</v>
      </c>
      <c r="AO5" s="3">
        <v>9</v>
      </c>
    </row>
    <row r="6" spans="1:41" s="4" customFormat="1" x14ac:dyDescent="0.25">
      <c r="A6" s="4" t="s">
        <v>27</v>
      </c>
      <c r="B6" s="4" t="s">
        <v>28</v>
      </c>
      <c r="C6" s="4" t="s">
        <v>28</v>
      </c>
      <c r="D6" s="4" t="s">
        <v>28</v>
      </c>
      <c r="E6" s="4" t="s">
        <v>28</v>
      </c>
      <c r="F6" s="4" t="s">
        <v>28</v>
      </c>
      <c r="G6" s="4" t="s">
        <v>28</v>
      </c>
      <c r="I6" s="4" t="s">
        <v>28</v>
      </c>
      <c r="J6" s="4" t="s">
        <v>28</v>
      </c>
      <c r="K6" s="4" t="s">
        <v>28</v>
      </c>
      <c r="L6" s="4" t="s">
        <v>28</v>
      </c>
      <c r="M6" s="4" t="s">
        <v>29</v>
      </c>
      <c r="N6" s="4" t="s">
        <v>30</v>
      </c>
      <c r="O6" s="4" t="s">
        <v>30</v>
      </c>
      <c r="P6" s="4" t="s">
        <v>28</v>
      </c>
      <c r="Q6" s="4" t="s">
        <v>30</v>
      </c>
      <c r="R6" s="4" t="s">
        <v>28</v>
      </c>
      <c r="S6" s="4" t="s">
        <v>28</v>
      </c>
      <c r="T6" s="4" t="s">
        <v>28</v>
      </c>
      <c r="U6" s="4" t="s">
        <v>28</v>
      </c>
      <c r="V6" s="4" t="s">
        <v>28</v>
      </c>
      <c r="W6" s="4" t="s">
        <v>30</v>
      </c>
      <c r="X6" s="4" t="s">
        <v>30</v>
      </c>
      <c r="Y6" s="4" t="s">
        <v>28</v>
      </c>
      <c r="Z6" s="4" t="s">
        <v>30</v>
      </c>
      <c r="AA6" s="4" t="s">
        <v>30</v>
      </c>
      <c r="AB6" s="4" t="s">
        <v>30</v>
      </c>
      <c r="AC6" s="4" t="s">
        <v>30</v>
      </c>
      <c r="AG6" s="4" t="s">
        <v>30</v>
      </c>
      <c r="AH6" s="4" t="s">
        <v>30</v>
      </c>
      <c r="AI6" s="4" t="s">
        <v>30</v>
      </c>
      <c r="AJ6" s="4" t="s">
        <v>30</v>
      </c>
      <c r="AK6" s="4" t="s">
        <v>30</v>
      </c>
      <c r="AL6" s="4" t="s">
        <v>30</v>
      </c>
      <c r="AM6" s="4" t="s">
        <v>30</v>
      </c>
      <c r="AN6" s="4" t="s">
        <v>30</v>
      </c>
      <c r="AO6" s="4" t="s">
        <v>30</v>
      </c>
    </row>
    <row r="7" spans="1:41" ht="16.5" x14ac:dyDescent="0.3">
      <c r="A7" s="3" t="s">
        <v>17</v>
      </c>
      <c r="B7" s="3">
        <v>0.54</v>
      </c>
      <c r="C7" s="3">
        <v>3.15</v>
      </c>
      <c r="D7" s="3">
        <v>3.04</v>
      </c>
      <c r="E7" s="3">
        <v>0.77</v>
      </c>
      <c r="F7" s="3">
        <v>0.43</v>
      </c>
      <c r="G7" s="3">
        <v>0.66</v>
      </c>
      <c r="I7" s="3">
        <v>1.65</v>
      </c>
      <c r="J7" s="3">
        <v>0.18</v>
      </c>
      <c r="K7" s="3">
        <v>0</v>
      </c>
      <c r="L7" s="3">
        <v>1.1299999999999999</v>
      </c>
      <c r="M7" s="3">
        <v>8.56</v>
      </c>
      <c r="N7" s="3">
        <v>3.18</v>
      </c>
      <c r="O7" s="3">
        <v>6.55</v>
      </c>
      <c r="P7" s="3">
        <v>0.61</v>
      </c>
      <c r="Q7" s="3">
        <v>6.03</v>
      </c>
      <c r="R7" s="3">
        <v>0.21</v>
      </c>
      <c r="S7" s="3">
        <v>5.89</v>
      </c>
      <c r="T7" s="3">
        <v>2.4500000000000002</v>
      </c>
      <c r="U7" s="3">
        <v>1.75</v>
      </c>
      <c r="V7" s="3">
        <v>0.78</v>
      </c>
      <c r="W7" s="3">
        <v>3.27</v>
      </c>
      <c r="X7" s="3">
        <v>0.38</v>
      </c>
      <c r="Y7" s="3">
        <v>0.34</v>
      </c>
      <c r="Z7" s="3">
        <v>10.08</v>
      </c>
      <c r="AA7" s="3">
        <v>3.29</v>
      </c>
      <c r="AB7" s="3">
        <v>12.38</v>
      </c>
      <c r="AC7" s="3">
        <v>4.84</v>
      </c>
      <c r="AG7" s="3">
        <v>3.71</v>
      </c>
      <c r="AH7" s="3">
        <v>3.47</v>
      </c>
      <c r="AI7" s="3">
        <v>6.34</v>
      </c>
      <c r="AJ7" s="3">
        <v>0.06</v>
      </c>
      <c r="AK7" s="3">
        <v>2.37</v>
      </c>
      <c r="AL7" s="3">
        <v>5.35</v>
      </c>
      <c r="AM7" s="3">
        <v>1.17</v>
      </c>
      <c r="AN7" s="3">
        <v>6.41</v>
      </c>
      <c r="AO7" s="3">
        <v>1.75</v>
      </c>
    </row>
    <row r="8" spans="1:41" ht="16.5" x14ac:dyDescent="0.3">
      <c r="A8" s="3" t="s">
        <v>18</v>
      </c>
      <c r="B8" s="3">
        <v>52.92</v>
      </c>
      <c r="C8" s="3">
        <v>51.18</v>
      </c>
      <c r="D8" s="3">
        <v>52.16</v>
      </c>
      <c r="E8" s="3">
        <v>51.87</v>
      </c>
      <c r="F8" s="3">
        <v>51.75</v>
      </c>
      <c r="G8" s="3">
        <v>52.23</v>
      </c>
      <c r="I8" s="3">
        <v>49.88</v>
      </c>
      <c r="J8" s="3">
        <v>53.67</v>
      </c>
      <c r="K8" s="3">
        <v>54.68</v>
      </c>
      <c r="L8" s="3">
        <v>58.78</v>
      </c>
      <c r="M8" s="3">
        <v>80.33</v>
      </c>
      <c r="N8" s="3">
        <v>47.82</v>
      </c>
      <c r="O8" s="3">
        <v>41.86</v>
      </c>
      <c r="P8" s="3">
        <v>48.41</v>
      </c>
      <c r="Q8" s="3">
        <v>47.62</v>
      </c>
      <c r="R8" s="3">
        <v>52.19</v>
      </c>
      <c r="S8" s="3">
        <v>47.31</v>
      </c>
      <c r="T8" s="3">
        <v>48.28</v>
      </c>
      <c r="U8" s="3">
        <v>51.48</v>
      </c>
      <c r="V8" s="3">
        <v>50.48</v>
      </c>
      <c r="W8" s="3">
        <v>47.37</v>
      </c>
      <c r="X8" s="3">
        <v>48.77</v>
      </c>
      <c r="Y8" s="3">
        <v>49.79</v>
      </c>
      <c r="Z8" s="3">
        <v>40.130000000000003</v>
      </c>
      <c r="AA8" s="3">
        <v>43.88</v>
      </c>
      <c r="AB8" s="3">
        <v>45.82</v>
      </c>
      <c r="AC8" s="3">
        <v>45.62</v>
      </c>
      <c r="AG8" s="3">
        <v>38.840000000000003</v>
      </c>
      <c r="AH8" s="3">
        <v>37.1</v>
      </c>
      <c r="AI8" s="3">
        <v>34.119999999999997</v>
      </c>
      <c r="AJ8" s="3">
        <v>36.97</v>
      </c>
      <c r="AK8" s="3">
        <v>32.72</v>
      </c>
      <c r="AL8" s="3">
        <v>29.38</v>
      </c>
      <c r="AM8" s="3">
        <v>36.76</v>
      </c>
      <c r="AN8" s="3">
        <v>31.44</v>
      </c>
      <c r="AO8" s="3">
        <v>33.18</v>
      </c>
    </row>
    <row r="9" spans="1:41" ht="16.5" x14ac:dyDescent="0.3">
      <c r="A9" s="3" t="s">
        <v>19</v>
      </c>
      <c r="B9" s="3">
        <v>4.7</v>
      </c>
      <c r="C9" s="3">
        <v>3.78</v>
      </c>
      <c r="D9" s="3">
        <v>3.85</v>
      </c>
      <c r="E9" s="3">
        <v>4.0999999999999996</v>
      </c>
      <c r="F9" s="3">
        <v>0.33</v>
      </c>
      <c r="G9" s="3">
        <v>3.86</v>
      </c>
      <c r="I9" s="3">
        <v>4.3899999999999997</v>
      </c>
      <c r="J9" s="3">
        <v>4.12</v>
      </c>
      <c r="K9" s="3">
        <v>5.0199999999999996</v>
      </c>
      <c r="L9" s="3">
        <v>3.3</v>
      </c>
      <c r="M9" s="3">
        <v>0.92</v>
      </c>
      <c r="N9" s="3">
        <v>8.69</v>
      </c>
      <c r="O9" s="3">
        <v>7.56</v>
      </c>
      <c r="P9" s="3">
        <v>4.34</v>
      </c>
      <c r="Q9" s="3">
        <v>5.35</v>
      </c>
      <c r="R9" s="3">
        <v>4.07</v>
      </c>
      <c r="S9" s="3">
        <v>5.27</v>
      </c>
      <c r="T9" s="3">
        <v>4.92</v>
      </c>
      <c r="U9" s="3">
        <v>3.68</v>
      </c>
      <c r="V9" s="3">
        <v>6.48</v>
      </c>
      <c r="W9" s="3">
        <v>7.04</v>
      </c>
      <c r="X9" s="3">
        <v>4.7</v>
      </c>
      <c r="Y9" s="3">
        <v>2.92</v>
      </c>
      <c r="Z9" s="3">
        <v>21.13</v>
      </c>
      <c r="AA9" s="3">
        <v>10.199999999999999</v>
      </c>
      <c r="AB9" s="3">
        <v>6.7</v>
      </c>
      <c r="AC9" s="3">
        <v>5.33</v>
      </c>
      <c r="AG9" s="3">
        <v>8.6300000000000008</v>
      </c>
      <c r="AH9" s="3">
        <v>8.3800000000000008</v>
      </c>
      <c r="AI9" s="3">
        <v>13.49</v>
      </c>
      <c r="AJ9" s="3">
        <v>5.25</v>
      </c>
      <c r="AK9" s="3">
        <v>6.42</v>
      </c>
      <c r="AL9" s="3">
        <v>11.18</v>
      </c>
      <c r="AM9" s="3">
        <v>6.12</v>
      </c>
      <c r="AN9" s="3">
        <v>12.61</v>
      </c>
      <c r="AO9" s="3">
        <v>6.46</v>
      </c>
    </row>
    <row r="10" spans="1:41" x14ac:dyDescent="0.25">
      <c r="A10" s="3" t="s">
        <v>11</v>
      </c>
      <c r="B10" s="3">
        <v>34.11</v>
      </c>
      <c r="C10" s="3">
        <v>35.479999999999997</v>
      </c>
      <c r="D10" s="3">
        <v>35.89</v>
      </c>
      <c r="E10" s="3">
        <v>36.200000000000003</v>
      </c>
      <c r="F10" s="3">
        <v>41.86</v>
      </c>
      <c r="G10" s="3">
        <v>36.450000000000003</v>
      </c>
      <c r="I10" s="3">
        <v>33.700000000000003</v>
      </c>
      <c r="J10" s="3">
        <v>33.6</v>
      </c>
      <c r="K10" s="3">
        <v>32.92</v>
      </c>
      <c r="L10" s="3">
        <v>30.25</v>
      </c>
      <c r="M10" s="3">
        <v>6.02</v>
      </c>
      <c r="N10" s="3">
        <v>33.590000000000003</v>
      </c>
      <c r="O10" s="3">
        <v>31.9</v>
      </c>
      <c r="P10" s="3">
        <v>36.07</v>
      </c>
      <c r="Q10" s="3">
        <v>30.59</v>
      </c>
      <c r="R10" s="3">
        <v>34.340000000000003</v>
      </c>
      <c r="S10" s="3">
        <v>34.61</v>
      </c>
      <c r="T10" s="3">
        <v>35.32</v>
      </c>
      <c r="U10" s="3">
        <v>32.74</v>
      </c>
      <c r="V10" s="3">
        <v>32.590000000000003</v>
      </c>
      <c r="W10" s="3">
        <v>35.28</v>
      </c>
      <c r="X10" s="3">
        <v>36.1</v>
      </c>
      <c r="Y10" s="3">
        <v>37.15</v>
      </c>
      <c r="Z10" s="3">
        <v>28.5</v>
      </c>
      <c r="AA10" s="3">
        <v>32.24</v>
      </c>
      <c r="AB10" s="3">
        <v>32.9</v>
      </c>
      <c r="AC10" s="3">
        <v>35.869999999999997</v>
      </c>
      <c r="AG10" s="3">
        <v>41.17</v>
      </c>
      <c r="AH10" s="3">
        <v>41.41</v>
      </c>
      <c r="AI10" s="3">
        <v>40.07</v>
      </c>
      <c r="AJ10" s="3">
        <v>47.03</v>
      </c>
      <c r="AK10" s="3">
        <v>46.63</v>
      </c>
      <c r="AL10" s="3">
        <v>40.14</v>
      </c>
      <c r="AM10" s="3">
        <v>45.44</v>
      </c>
      <c r="AN10" s="3">
        <v>41.77</v>
      </c>
      <c r="AO10" s="3">
        <v>49.51</v>
      </c>
    </row>
    <row r="11" spans="1:41" x14ac:dyDescent="0.25">
      <c r="A11" s="3" t="s">
        <v>12</v>
      </c>
      <c r="B11" s="3">
        <v>0.16</v>
      </c>
      <c r="C11" s="3">
        <v>0.15</v>
      </c>
      <c r="D11" s="3">
        <v>0.1</v>
      </c>
      <c r="E11" s="3">
        <v>0.14000000000000001</v>
      </c>
      <c r="F11" s="3">
        <v>1.64</v>
      </c>
      <c r="G11" s="3">
        <v>0.11</v>
      </c>
      <c r="I11" s="3">
        <v>0.02</v>
      </c>
      <c r="J11" s="3">
        <v>0.06</v>
      </c>
      <c r="K11" s="3">
        <v>0.03</v>
      </c>
      <c r="L11" s="3">
        <v>0.03</v>
      </c>
      <c r="M11" s="3">
        <v>0.01</v>
      </c>
      <c r="N11" s="3">
        <v>0.02</v>
      </c>
      <c r="O11" s="3">
        <v>0.03</v>
      </c>
      <c r="P11" s="3">
        <v>0.02</v>
      </c>
      <c r="Q11" s="3">
        <v>0.04</v>
      </c>
      <c r="R11" s="3">
        <v>0.03</v>
      </c>
      <c r="S11" s="3">
        <v>0</v>
      </c>
      <c r="T11" s="3">
        <v>0.04</v>
      </c>
      <c r="U11" s="3">
        <v>0.05</v>
      </c>
      <c r="V11" s="3">
        <v>0.01</v>
      </c>
      <c r="W11" s="3">
        <v>0.01</v>
      </c>
      <c r="X11" s="3">
        <v>0.03</v>
      </c>
      <c r="Y11" s="3">
        <v>0.02</v>
      </c>
      <c r="Z11" s="3">
        <v>0.03</v>
      </c>
      <c r="AA11" s="3">
        <v>0.01</v>
      </c>
      <c r="AB11" s="3">
        <v>0.02</v>
      </c>
      <c r="AC11" s="3">
        <v>0.04</v>
      </c>
      <c r="AG11" s="3">
        <v>0.21</v>
      </c>
      <c r="AH11" s="3">
        <v>0.12</v>
      </c>
      <c r="AI11" s="3">
        <v>0.16</v>
      </c>
      <c r="AJ11" s="3">
        <v>0.1</v>
      </c>
      <c r="AK11" s="3">
        <v>7.0000000000000007E-2</v>
      </c>
      <c r="AL11" s="3">
        <v>0.09</v>
      </c>
      <c r="AM11" s="3">
        <v>0.13</v>
      </c>
      <c r="AN11" s="3">
        <v>0.11</v>
      </c>
      <c r="AO11" s="3">
        <v>0.09</v>
      </c>
    </row>
    <row r="12" spans="1:41" x14ac:dyDescent="0.25">
      <c r="A12" s="3" t="s">
        <v>9</v>
      </c>
      <c r="B12" s="3">
        <v>1.99</v>
      </c>
      <c r="C12" s="3">
        <v>1.61</v>
      </c>
      <c r="D12" s="3">
        <v>1.95</v>
      </c>
      <c r="E12" s="3">
        <v>2.87</v>
      </c>
      <c r="F12" s="3">
        <v>1.23</v>
      </c>
      <c r="G12" s="3">
        <v>1.51</v>
      </c>
      <c r="I12" s="3">
        <v>1.98</v>
      </c>
      <c r="J12" s="3">
        <v>1.99</v>
      </c>
      <c r="K12" s="3">
        <v>1.89</v>
      </c>
      <c r="L12" s="3">
        <v>2.0099999999999998</v>
      </c>
      <c r="M12" s="3">
        <v>0.64</v>
      </c>
      <c r="N12" s="3">
        <v>0.87</v>
      </c>
      <c r="O12" s="3">
        <v>2.57</v>
      </c>
      <c r="P12" s="3">
        <v>1.33</v>
      </c>
      <c r="Q12" s="3">
        <v>1.96</v>
      </c>
      <c r="R12" s="3">
        <v>2.14</v>
      </c>
      <c r="S12" s="3">
        <v>1.58</v>
      </c>
      <c r="T12" s="3">
        <v>1.45</v>
      </c>
      <c r="U12" s="3">
        <v>2.2200000000000002</v>
      </c>
      <c r="V12" s="3">
        <v>1.99</v>
      </c>
      <c r="W12" s="3">
        <v>1.18</v>
      </c>
      <c r="X12" s="3">
        <v>1.61</v>
      </c>
      <c r="Y12" s="3">
        <v>1.27</v>
      </c>
      <c r="Z12" s="3">
        <v>1.1399999999999999</v>
      </c>
      <c r="AA12" s="3">
        <v>1.93</v>
      </c>
      <c r="AB12" s="3">
        <v>1.59</v>
      </c>
      <c r="AC12" s="3">
        <v>0.88</v>
      </c>
      <c r="AG12" s="3">
        <v>2</v>
      </c>
      <c r="AH12" s="3">
        <v>0.95</v>
      </c>
      <c r="AI12" s="3">
        <v>1.1599999999999999</v>
      </c>
      <c r="AJ12" s="3">
        <v>1.07</v>
      </c>
      <c r="AK12" s="3">
        <v>0.74</v>
      </c>
      <c r="AL12" s="3">
        <v>0.98</v>
      </c>
      <c r="AM12" s="3">
        <v>1.08</v>
      </c>
      <c r="AN12" s="3">
        <v>0.82</v>
      </c>
      <c r="AO12" s="3">
        <v>0.63</v>
      </c>
    </row>
    <row r="13" spans="1:41" x14ac:dyDescent="0.25">
      <c r="A13" s="3" t="s">
        <v>10</v>
      </c>
      <c r="B13" s="3">
        <v>0.02</v>
      </c>
      <c r="C13" s="3">
        <v>0.02</v>
      </c>
      <c r="D13" s="3">
        <v>0.01</v>
      </c>
      <c r="E13" s="3">
        <v>0</v>
      </c>
      <c r="F13" s="3">
        <v>0.02</v>
      </c>
      <c r="G13" s="3">
        <v>0.03</v>
      </c>
      <c r="I13" s="3">
        <v>0.04</v>
      </c>
      <c r="J13" s="3">
        <v>0.02</v>
      </c>
      <c r="K13" s="3">
        <v>0.02</v>
      </c>
      <c r="L13" s="3">
        <v>0.01</v>
      </c>
      <c r="M13" s="3">
        <v>0.06</v>
      </c>
      <c r="N13" s="3">
        <v>0.04</v>
      </c>
      <c r="O13" s="3">
        <v>0.04</v>
      </c>
      <c r="P13" s="3">
        <v>0.04</v>
      </c>
      <c r="Q13" s="3">
        <v>0.02</v>
      </c>
      <c r="R13" s="3">
        <v>0.02</v>
      </c>
      <c r="S13" s="3">
        <v>0.02</v>
      </c>
      <c r="T13" s="3">
        <v>0</v>
      </c>
      <c r="U13" s="3">
        <v>0.08</v>
      </c>
      <c r="V13" s="3">
        <v>0</v>
      </c>
      <c r="W13" s="3">
        <v>0.02</v>
      </c>
      <c r="X13" s="3">
        <v>0.01</v>
      </c>
      <c r="Y13" s="3">
        <v>0.02</v>
      </c>
      <c r="Z13" s="3">
        <v>0.06</v>
      </c>
      <c r="AA13" s="3">
        <v>0.08</v>
      </c>
      <c r="AB13" s="3">
        <v>0.01</v>
      </c>
      <c r="AC13" s="3">
        <v>0.05</v>
      </c>
      <c r="AG13" s="3">
        <v>0.01</v>
      </c>
      <c r="AH13" s="3">
        <v>0.05</v>
      </c>
      <c r="AI13" s="3">
        <v>0.04</v>
      </c>
      <c r="AJ13" s="3">
        <v>0</v>
      </c>
      <c r="AK13" s="3">
        <v>0.01</v>
      </c>
      <c r="AL13" s="3">
        <v>0.2</v>
      </c>
      <c r="AM13" s="3">
        <v>0.04</v>
      </c>
      <c r="AN13" s="3">
        <v>0.02</v>
      </c>
      <c r="AO13" s="3">
        <v>0.03</v>
      </c>
    </row>
    <row r="14" spans="1:41" ht="16.5" x14ac:dyDescent="0.3">
      <c r="A14" s="3" t="s">
        <v>20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0.06</v>
      </c>
      <c r="N14" s="3">
        <v>0</v>
      </c>
      <c r="O14" s="3">
        <v>0.02</v>
      </c>
      <c r="P14" s="3">
        <v>0</v>
      </c>
      <c r="Q14" s="3">
        <v>0</v>
      </c>
      <c r="R14" s="3">
        <v>0</v>
      </c>
      <c r="S14" s="3">
        <v>0.02</v>
      </c>
      <c r="T14" s="3">
        <v>0</v>
      </c>
      <c r="U14" s="3">
        <v>0.02</v>
      </c>
      <c r="V14" s="3">
        <v>0.01</v>
      </c>
      <c r="W14" s="3">
        <v>0</v>
      </c>
      <c r="X14" s="3">
        <v>0</v>
      </c>
      <c r="Y14" s="3">
        <v>0</v>
      </c>
      <c r="Z14" s="3">
        <v>0.06</v>
      </c>
      <c r="AA14" s="3">
        <v>0.46</v>
      </c>
      <c r="AB14" s="3">
        <v>0.66</v>
      </c>
      <c r="AC14" s="3">
        <v>0</v>
      </c>
      <c r="AG14" s="3">
        <v>0</v>
      </c>
      <c r="AH14" s="3">
        <v>0</v>
      </c>
      <c r="AI14" s="3">
        <v>0.06</v>
      </c>
      <c r="AJ14" s="3">
        <v>0.03</v>
      </c>
      <c r="AK14" s="3">
        <v>0.03</v>
      </c>
      <c r="AL14" s="3">
        <v>0.01</v>
      </c>
      <c r="AM14" s="3">
        <v>0.23</v>
      </c>
      <c r="AN14" s="3">
        <v>0</v>
      </c>
      <c r="AO14" s="3">
        <v>0.01</v>
      </c>
    </row>
    <row r="15" spans="1:41" ht="16.5" x14ac:dyDescent="0.3">
      <c r="A15" s="3" t="s">
        <v>21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0.01</v>
      </c>
      <c r="I15" s="3">
        <v>0</v>
      </c>
      <c r="J15" s="3">
        <v>0.01</v>
      </c>
      <c r="K15" s="3">
        <v>0</v>
      </c>
      <c r="L15" s="3">
        <v>0</v>
      </c>
      <c r="M15" s="3">
        <v>0.01</v>
      </c>
      <c r="N15" s="3">
        <v>0.02</v>
      </c>
      <c r="O15" s="3">
        <v>0.69</v>
      </c>
      <c r="P15" s="3">
        <v>0.02</v>
      </c>
      <c r="Q15" s="3">
        <v>0.02</v>
      </c>
      <c r="R15" s="3">
        <v>0</v>
      </c>
      <c r="S15" s="3">
        <v>0.02</v>
      </c>
      <c r="T15" s="3">
        <v>0</v>
      </c>
      <c r="U15" s="3">
        <v>0.02</v>
      </c>
      <c r="V15" s="3">
        <v>0.04</v>
      </c>
      <c r="W15" s="3">
        <v>0</v>
      </c>
      <c r="X15" s="3">
        <v>0.02</v>
      </c>
      <c r="Y15" s="3">
        <v>0.01</v>
      </c>
      <c r="Z15" s="3">
        <v>0.13</v>
      </c>
      <c r="AA15" s="3">
        <v>7.0000000000000007E-2</v>
      </c>
      <c r="AB15" s="3">
        <v>0.02</v>
      </c>
      <c r="AC15" s="3">
        <v>0.15</v>
      </c>
      <c r="AG15" s="3">
        <v>0.02</v>
      </c>
      <c r="AH15" s="3">
        <v>0.09</v>
      </c>
      <c r="AI15" s="3">
        <v>0.14000000000000001</v>
      </c>
      <c r="AJ15" s="3">
        <v>0</v>
      </c>
      <c r="AK15" s="3">
        <v>0.13</v>
      </c>
      <c r="AL15" s="3">
        <v>7.0000000000000007E-2</v>
      </c>
      <c r="AM15" s="3">
        <v>0.06</v>
      </c>
      <c r="AN15" s="3">
        <v>0.13</v>
      </c>
      <c r="AO15" s="3">
        <v>0.02</v>
      </c>
    </row>
    <row r="16" spans="1:41" ht="16.5" x14ac:dyDescent="0.3">
      <c r="A16" s="3" t="s">
        <v>22</v>
      </c>
      <c r="B16" s="3">
        <v>0.03</v>
      </c>
      <c r="C16" s="3">
        <v>0</v>
      </c>
      <c r="D16" s="3">
        <v>0.02</v>
      </c>
      <c r="E16" s="3">
        <v>0.01</v>
      </c>
      <c r="F16" s="3">
        <v>0.01</v>
      </c>
      <c r="G16" s="3">
        <v>0.04</v>
      </c>
      <c r="I16" s="3">
        <v>0.11</v>
      </c>
      <c r="J16" s="3">
        <v>0</v>
      </c>
      <c r="K16" s="3">
        <v>0</v>
      </c>
      <c r="L16" s="3">
        <v>0.03</v>
      </c>
      <c r="M16" s="3">
        <v>0.04</v>
      </c>
      <c r="N16" s="3">
        <v>0</v>
      </c>
      <c r="O16" s="3">
        <v>0.04</v>
      </c>
      <c r="P16" s="3">
        <v>0.03</v>
      </c>
      <c r="Q16" s="3">
        <v>0.02</v>
      </c>
      <c r="R16" s="3">
        <v>0</v>
      </c>
      <c r="S16" s="3">
        <v>0</v>
      </c>
      <c r="T16" s="3">
        <v>0.01</v>
      </c>
      <c r="U16" s="3">
        <v>0.01</v>
      </c>
      <c r="V16" s="3">
        <v>0.04</v>
      </c>
      <c r="W16" s="3">
        <v>0.05</v>
      </c>
      <c r="X16" s="3">
        <v>0.11</v>
      </c>
      <c r="Y16" s="3">
        <v>0.02</v>
      </c>
      <c r="Z16" s="3">
        <v>0.03</v>
      </c>
      <c r="AA16" s="3">
        <v>0.06</v>
      </c>
      <c r="AB16" s="3">
        <v>0.03</v>
      </c>
      <c r="AC16" s="3">
        <v>0.02</v>
      </c>
      <c r="AG16" s="3">
        <v>0.01</v>
      </c>
      <c r="AH16" s="3">
        <v>0.04</v>
      </c>
      <c r="AI16" s="3">
        <v>0.22</v>
      </c>
      <c r="AJ16" s="3">
        <v>0</v>
      </c>
      <c r="AK16" s="3">
        <v>0.01</v>
      </c>
      <c r="AL16" s="3">
        <v>0.11</v>
      </c>
      <c r="AM16" s="3">
        <v>0.01</v>
      </c>
      <c r="AN16" s="3">
        <v>0</v>
      </c>
      <c r="AO16" s="3">
        <v>0.02</v>
      </c>
    </row>
    <row r="17" spans="1:41" ht="16.5" x14ac:dyDescent="0.3">
      <c r="A17" s="3" t="s">
        <v>23</v>
      </c>
      <c r="B17" s="3">
        <v>2.02</v>
      </c>
      <c r="C17" s="3">
        <v>1.96</v>
      </c>
      <c r="D17" s="3">
        <v>2.0499999999999998</v>
      </c>
      <c r="E17" s="3">
        <v>1.86</v>
      </c>
      <c r="F17" s="3">
        <v>1.86</v>
      </c>
      <c r="G17" s="3">
        <v>1.96</v>
      </c>
      <c r="I17" s="3">
        <v>1.96</v>
      </c>
      <c r="J17" s="3">
        <v>2.11</v>
      </c>
      <c r="K17" s="3">
        <v>2.1800000000000002</v>
      </c>
      <c r="L17" s="3">
        <v>2.08</v>
      </c>
      <c r="M17" s="3">
        <v>2.79</v>
      </c>
      <c r="N17" s="3">
        <v>2.0299999999999998</v>
      </c>
      <c r="O17" s="3">
        <v>1.81</v>
      </c>
      <c r="P17" s="3">
        <v>2.0699999999999998</v>
      </c>
      <c r="Q17" s="3">
        <v>1.78</v>
      </c>
      <c r="R17" s="3">
        <v>1.96</v>
      </c>
      <c r="S17" s="3">
        <v>2.02</v>
      </c>
      <c r="T17" s="3">
        <v>1.9</v>
      </c>
      <c r="U17" s="3">
        <v>1.95</v>
      </c>
      <c r="V17" s="3">
        <v>2.31</v>
      </c>
      <c r="W17" s="3">
        <v>1.72</v>
      </c>
      <c r="X17" s="3">
        <v>2.0099999999999998</v>
      </c>
      <c r="Y17" s="3">
        <v>2.1</v>
      </c>
      <c r="Z17" s="3">
        <v>1.66</v>
      </c>
      <c r="AA17" s="3">
        <v>1.87</v>
      </c>
      <c r="AB17" s="3">
        <v>1.79</v>
      </c>
      <c r="AC17" s="3">
        <v>1.95</v>
      </c>
      <c r="AG17" s="3">
        <v>1.34</v>
      </c>
      <c r="AH17" s="3">
        <v>1.51</v>
      </c>
      <c r="AI17" s="3">
        <v>1.44</v>
      </c>
      <c r="AJ17" s="3">
        <v>1.39</v>
      </c>
      <c r="AK17" s="3">
        <v>1.26</v>
      </c>
      <c r="AL17" s="3">
        <v>1.22</v>
      </c>
      <c r="AM17" s="3">
        <v>1.35</v>
      </c>
      <c r="AN17" s="3">
        <v>1.28</v>
      </c>
      <c r="AO17" s="3">
        <v>1.34</v>
      </c>
    </row>
    <row r="18" spans="1:41" x14ac:dyDescent="0.25">
      <c r="A18" s="3" t="s">
        <v>13</v>
      </c>
      <c r="B18" s="3">
        <v>0.02</v>
      </c>
      <c r="C18" s="3">
        <v>0.04</v>
      </c>
      <c r="D18" s="3">
        <v>0.02</v>
      </c>
      <c r="E18" s="3">
        <v>0.05</v>
      </c>
      <c r="F18" s="3">
        <v>0.1</v>
      </c>
      <c r="G18" s="3">
        <v>0</v>
      </c>
      <c r="I18" s="3">
        <v>0.04</v>
      </c>
      <c r="J18" s="3">
        <v>0.05</v>
      </c>
      <c r="K18" s="3">
        <v>0.03</v>
      </c>
      <c r="L18" s="3">
        <v>0.01</v>
      </c>
      <c r="M18" s="3">
        <v>0</v>
      </c>
      <c r="N18" s="3">
        <v>0.03</v>
      </c>
      <c r="O18" s="3">
        <v>0.03</v>
      </c>
      <c r="P18" s="3">
        <v>0</v>
      </c>
      <c r="Q18" s="3">
        <v>0.01</v>
      </c>
      <c r="R18" s="3">
        <v>0.04</v>
      </c>
      <c r="S18" s="3">
        <v>0.02</v>
      </c>
      <c r="T18" s="3">
        <v>0.01</v>
      </c>
      <c r="U18" s="3">
        <v>0.06</v>
      </c>
      <c r="V18" s="3">
        <v>0.01</v>
      </c>
      <c r="W18" s="3">
        <v>0.02</v>
      </c>
      <c r="X18" s="3">
        <v>0.03</v>
      </c>
      <c r="Y18" s="3">
        <v>0</v>
      </c>
      <c r="Z18" s="3">
        <v>0.02</v>
      </c>
      <c r="AA18" s="3">
        <v>0.04</v>
      </c>
      <c r="AB18" s="3">
        <v>0</v>
      </c>
      <c r="AC18" s="3">
        <v>0.02</v>
      </c>
      <c r="AG18" s="3">
        <v>0.14000000000000001</v>
      </c>
      <c r="AH18" s="3">
        <v>0.05</v>
      </c>
      <c r="AI18" s="3">
        <v>0.11</v>
      </c>
      <c r="AJ18" s="3">
        <v>0.08</v>
      </c>
      <c r="AK18" s="3">
        <v>0.05</v>
      </c>
      <c r="AL18" s="3">
        <v>7.0000000000000007E-2</v>
      </c>
      <c r="AM18" s="3">
        <v>7.0000000000000007E-2</v>
      </c>
      <c r="AN18" s="3">
        <v>0.04</v>
      </c>
      <c r="AO18" s="3">
        <v>0.06</v>
      </c>
    </row>
    <row r="19" spans="1:41" ht="16.5" x14ac:dyDescent="0.3">
      <c r="A19" s="3" t="s">
        <v>24</v>
      </c>
      <c r="B19" s="3">
        <v>0.31</v>
      </c>
      <c r="C19" s="3">
        <v>0.32</v>
      </c>
      <c r="D19" s="3">
        <v>0.14000000000000001</v>
      </c>
      <c r="E19" s="3">
        <v>0.16</v>
      </c>
      <c r="F19" s="3">
        <v>0.08</v>
      </c>
      <c r="G19" s="3">
        <v>0.09</v>
      </c>
      <c r="I19" s="3">
        <v>0.19</v>
      </c>
      <c r="J19" s="3">
        <v>0.21</v>
      </c>
      <c r="K19" s="3">
        <v>0.3</v>
      </c>
      <c r="L19" s="3">
        <v>0.04</v>
      </c>
      <c r="M19" s="3">
        <v>0.12</v>
      </c>
      <c r="N19" s="3">
        <v>0.2</v>
      </c>
      <c r="O19" s="3">
        <v>0.24</v>
      </c>
      <c r="P19" s="3">
        <v>0.19</v>
      </c>
      <c r="Q19" s="3">
        <v>0.22</v>
      </c>
      <c r="R19" s="3">
        <v>0.18</v>
      </c>
      <c r="S19" s="3">
        <v>0.12</v>
      </c>
      <c r="T19" s="3">
        <v>0.21</v>
      </c>
      <c r="U19" s="3">
        <v>0.15</v>
      </c>
      <c r="V19" s="3">
        <v>0.11</v>
      </c>
      <c r="W19" s="3">
        <v>0.25</v>
      </c>
      <c r="X19" s="3">
        <v>0.15</v>
      </c>
      <c r="Y19" s="3">
        <v>7.0000000000000007E-2</v>
      </c>
      <c r="Z19" s="3">
        <v>0.15</v>
      </c>
      <c r="AA19" s="3">
        <v>0.25</v>
      </c>
      <c r="AB19" s="3">
        <v>0.27</v>
      </c>
      <c r="AC19" s="3">
        <v>0.22</v>
      </c>
      <c r="AG19" s="3">
        <v>0.22</v>
      </c>
      <c r="AH19" s="3">
        <v>0.24</v>
      </c>
      <c r="AI19" s="3">
        <v>0.19</v>
      </c>
      <c r="AJ19" s="3">
        <v>0.01</v>
      </c>
      <c r="AK19" s="3">
        <v>0.25</v>
      </c>
      <c r="AL19" s="3">
        <v>0.16</v>
      </c>
      <c r="AM19" s="3">
        <v>0.24</v>
      </c>
      <c r="AN19" s="3">
        <v>0.23</v>
      </c>
      <c r="AO19" s="3">
        <v>0.23</v>
      </c>
    </row>
    <row r="20" spans="1:41" x14ac:dyDescent="0.25">
      <c r="A20" s="3" t="s">
        <v>14</v>
      </c>
      <c r="B20" s="3">
        <v>0.09</v>
      </c>
      <c r="C20" s="3">
        <v>0</v>
      </c>
      <c r="D20" s="3">
        <v>0.01</v>
      </c>
      <c r="E20" s="3">
        <v>0</v>
      </c>
      <c r="F20" s="3">
        <v>0</v>
      </c>
      <c r="G20" s="3">
        <v>0</v>
      </c>
      <c r="I20" s="3">
        <v>0.01</v>
      </c>
      <c r="J20" s="3">
        <v>0</v>
      </c>
      <c r="K20" s="3">
        <v>0.02</v>
      </c>
      <c r="L20" s="3">
        <v>0</v>
      </c>
      <c r="M20" s="3">
        <v>0</v>
      </c>
      <c r="N20" s="3">
        <v>0</v>
      </c>
      <c r="O20" s="3">
        <v>0.02</v>
      </c>
      <c r="P20" s="3">
        <v>0.01</v>
      </c>
      <c r="Q20" s="3">
        <v>0.01</v>
      </c>
      <c r="R20" s="3">
        <v>0.01</v>
      </c>
      <c r="S20" s="3">
        <v>0</v>
      </c>
      <c r="T20" s="3">
        <v>0</v>
      </c>
      <c r="U20" s="3">
        <v>0.01</v>
      </c>
      <c r="V20" s="3">
        <v>0</v>
      </c>
      <c r="W20" s="3">
        <v>0.02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0.01</v>
      </c>
      <c r="AG20" s="3">
        <v>0.02</v>
      </c>
      <c r="AH20" s="3">
        <v>0.02</v>
      </c>
      <c r="AI20" s="3">
        <v>0</v>
      </c>
      <c r="AJ20" s="3">
        <v>0.01</v>
      </c>
      <c r="AK20" s="3">
        <v>0</v>
      </c>
      <c r="AL20" s="3">
        <v>0</v>
      </c>
      <c r="AM20" s="3">
        <v>0</v>
      </c>
      <c r="AN20" s="3">
        <v>0.01</v>
      </c>
      <c r="AO20" s="3">
        <v>0</v>
      </c>
    </row>
    <row r="21" spans="1:41" ht="16.5" x14ac:dyDescent="0.3">
      <c r="A21" s="3" t="s">
        <v>25</v>
      </c>
      <c r="B21" s="3">
        <v>0</v>
      </c>
      <c r="C21" s="3">
        <v>0</v>
      </c>
      <c r="D21" s="3">
        <v>0</v>
      </c>
      <c r="E21" s="3">
        <v>0.02</v>
      </c>
      <c r="F21" s="3">
        <v>0.02</v>
      </c>
      <c r="G21" s="3">
        <v>0.04</v>
      </c>
      <c r="I21" s="3">
        <v>0.05</v>
      </c>
      <c r="J21" s="3">
        <v>7.0000000000000007E-2</v>
      </c>
      <c r="K21" s="3">
        <v>0.01</v>
      </c>
      <c r="L21" s="3">
        <v>0.06</v>
      </c>
      <c r="M21" s="3">
        <v>0.02</v>
      </c>
      <c r="N21" s="3">
        <v>0</v>
      </c>
      <c r="O21" s="3">
        <v>0</v>
      </c>
      <c r="P21" s="3">
        <v>0</v>
      </c>
      <c r="Q21" s="3">
        <v>7.0000000000000007E-2</v>
      </c>
      <c r="R21" s="3">
        <v>0</v>
      </c>
      <c r="S21" s="3">
        <v>0.02</v>
      </c>
      <c r="T21" s="3">
        <v>0</v>
      </c>
      <c r="U21" s="3">
        <v>0.01</v>
      </c>
      <c r="V21" s="3">
        <v>0</v>
      </c>
      <c r="W21" s="3">
        <v>0.03</v>
      </c>
      <c r="X21" s="3">
        <v>7.0000000000000007E-2</v>
      </c>
      <c r="Y21" s="3">
        <v>0.06</v>
      </c>
      <c r="Z21" s="3">
        <v>0.04</v>
      </c>
      <c r="AA21" s="3">
        <v>0</v>
      </c>
      <c r="AB21" s="3">
        <v>0.02</v>
      </c>
      <c r="AC21" s="3">
        <v>0.08</v>
      </c>
      <c r="AG21" s="3">
        <v>0.02</v>
      </c>
      <c r="AH21" s="3">
        <v>0.02</v>
      </c>
      <c r="AI21" s="3">
        <v>0.01</v>
      </c>
      <c r="AJ21" s="3">
        <v>0</v>
      </c>
      <c r="AK21" s="3">
        <v>0.02</v>
      </c>
      <c r="AL21" s="3">
        <v>0</v>
      </c>
      <c r="AM21" s="3">
        <v>0.01</v>
      </c>
      <c r="AN21" s="3">
        <v>0</v>
      </c>
      <c r="AO21" s="3">
        <v>0.03</v>
      </c>
    </row>
    <row r="22" spans="1:41" x14ac:dyDescent="0.25">
      <c r="A22" s="3" t="s">
        <v>15</v>
      </c>
      <c r="B22" s="3">
        <v>1.0900000000000001</v>
      </c>
      <c r="C22" s="3">
        <v>0.81</v>
      </c>
      <c r="D22" s="3">
        <v>0.91</v>
      </c>
      <c r="E22" s="3">
        <v>0.89</v>
      </c>
      <c r="F22" s="3">
        <v>0.88</v>
      </c>
      <c r="G22" s="3">
        <v>0.81</v>
      </c>
      <c r="I22" s="3">
        <v>0.92</v>
      </c>
      <c r="J22" s="3">
        <v>1.05</v>
      </c>
      <c r="K22" s="3">
        <v>1.19</v>
      </c>
      <c r="L22" s="3">
        <v>1.18</v>
      </c>
      <c r="M22" s="3">
        <v>1.51</v>
      </c>
      <c r="N22" s="3">
        <v>0.87</v>
      </c>
      <c r="O22" s="3">
        <v>0.89</v>
      </c>
      <c r="P22" s="3">
        <v>0.78</v>
      </c>
      <c r="Q22" s="3">
        <v>0.97</v>
      </c>
      <c r="R22" s="3">
        <v>0.9</v>
      </c>
      <c r="S22" s="3">
        <v>0.93</v>
      </c>
      <c r="T22" s="3">
        <v>0.85</v>
      </c>
      <c r="U22" s="3">
        <v>1.3</v>
      </c>
      <c r="V22" s="3">
        <v>0.98</v>
      </c>
      <c r="W22" s="3">
        <v>0.94</v>
      </c>
      <c r="X22" s="3">
        <v>0.94</v>
      </c>
      <c r="Y22" s="3">
        <v>0.96</v>
      </c>
      <c r="Z22" s="3">
        <v>0.8</v>
      </c>
      <c r="AA22" s="3">
        <v>0.82</v>
      </c>
      <c r="AB22" s="3">
        <v>0.92</v>
      </c>
      <c r="AC22" s="3">
        <v>0.98</v>
      </c>
      <c r="AG22" s="3">
        <v>0.75</v>
      </c>
      <c r="AH22" s="3">
        <v>0.66</v>
      </c>
      <c r="AI22" s="3">
        <v>0.75</v>
      </c>
      <c r="AJ22" s="3">
        <v>0.66</v>
      </c>
      <c r="AK22" s="3">
        <v>0.57999999999999996</v>
      </c>
      <c r="AL22" s="3">
        <v>1.07</v>
      </c>
      <c r="AM22" s="3">
        <v>0.74</v>
      </c>
      <c r="AN22" s="3">
        <v>0.7</v>
      </c>
      <c r="AO22" s="3">
        <v>0.72</v>
      </c>
    </row>
    <row r="23" spans="1:41" ht="16.5" x14ac:dyDescent="0.3">
      <c r="A23" s="3" t="s">
        <v>26</v>
      </c>
      <c r="B23" s="3">
        <v>7.0000000000000007E-2</v>
      </c>
      <c r="C23" s="3">
        <v>0.16</v>
      </c>
      <c r="D23" s="3">
        <v>0.01</v>
      </c>
      <c r="E23" s="3">
        <v>0.05</v>
      </c>
      <c r="F23" s="3">
        <v>0.15</v>
      </c>
      <c r="G23" s="3">
        <v>0.15</v>
      </c>
      <c r="I23" s="3">
        <v>0.05</v>
      </c>
      <c r="J23" s="3">
        <v>0.08</v>
      </c>
      <c r="K23" s="3">
        <v>0.09</v>
      </c>
      <c r="L23" s="3">
        <v>0.08</v>
      </c>
      <c r="M23" s="3">
        <v>0.09</v>
      </c>
      <c r="N23" s="3">
        <v>0.04</v>
      </c>
      <c r="O23" s="3">
        <v>0.28000000000000003</v>
      </c>
      <c r="P23" s="3">
        <v>0.03</v>
      </c>
      <c r="Q23" s="3">
        <v>0.2</v>
      </c>
      <c r="R23" s="3">
        <v>0.03</v>
      </c>
      <c r="S23" s="3">
        <v>0.04</v>
      </c>
      <c r="T23" s="3">
        <v>0.09</v>
      </c>
      <c r="U23" s="3">
        <v>0.09</v>
      </c>
      <c r="V23" s="3">
        <v>0.14000000000000001</v>
      </c>
      <c r="W23" s="3">
        <v>0.18</v>
      </c>
      <c r="X23" s="3">
        <v>0.15</v>
      </c>
      <c r="Y23" s="3">
        <v>0.05</v>
      </c>
      <c r="Z23" s="3">
        <v>0.06</v>
      </c>
      <c r="AA23" s="3">
        <v>0.12</v>
      </c>
      <c r="AB23" s="3">
        <v>0.1</v>
      </c>
      <c r="AC23" s="3">
        <v>0.1</v>
      </c>
      <c r="AG23" s="3">
        <v>0.04</v>
      </c>
      <c r="AH23" s="3">
        <v>0.11</v>
      </c>
      <c r="AI23" s="3">
        <v>0.03</v>
      </c>
      <c r="AJ23" s="3">
        <v>0.14000000000000001</v>
      </c>
      <c r="AK23" s="3">
        <v>0.09</v>
      </c>
      <c r="AL23" s="3">
        <v>0.2</v>
      </c>
      <c r="AM23" s="3">
        <v>0.25</v>
      </c>
      <c r="AN23" s="3">
        <v>0.2</v>
      </c>
      <c r="AO23" s="3">
        <v>0.09</v>
      </c>
    </row>
    <row r="24" spans="1:41" x14ac:dyDescent="0.25">
      <c r="A24" s="3" t="s">
        <v>16</v>
      </c>
      <c r="B24" s="3">
        <f>SUM(B7:B23)</f>
        <v>98.07</v>
      </c>
      <c r="C24" s="3">
        <f t="shared" ref="C24:F24" si="0">SUM(C7:C23)</f>
        <v>98.66</v>
      </c>
      <c r="D24" s="3">
        <f t="shared" si="0"/>
        <v>100.16</v>
      </c>
      <c r="E24" s="3">
        <f t="shared" si="0"/>
        <v>98.99</v>
      </c>
      <c r="F24" s="3">
        <f t="shared" si="0"/>
        <v>100.36</v>
      </c>
      <c r="G24" s="3">
        <f>SUM(G7:G23)</f>
        <v>97.950000000000017</v>
      </c>
      <c r="I24" s="3">
        <f>SUM(I7:I23)</f>
        <v>94.990000000000009</v>
      </c>
      <c r="J24" s="3">
        <f t="shared" ref="J24:AC24" si="1">SUM(J7:J23)</f>
        <v>97.21999999999997</v>
      </c>
      <c r="K24" s="3">
        <f t="shared" si="1"/>
        <v>98.38000000000001</v>
      </c>
      <c r="L24" s="3">
        <f t="shared" si="1"/>
        <v>98.990000000000038</v>
      </c>
      <c r="M24" s="3">
        <f t="shared" si="1"/>
        <v>101.18000000000004</v>
      </c>
      <c r="N24" s="3">
        <f t="shared" si="1"/>
        <v>97.40000000000002</v>
      </c>
      <c r="O24" s="3">
        <f t="shared" si="1"/>
        <v>94.53</v>
      </c>
      <c r="P24" s="3">
        <f t="shared" si="1"/>
        <v>93.95</v>
      </c>
      <c r="Q24" s="3">
        <f t="shared" si="1"/>
        <v>94.91</v>
      </c>
      <c r="R24" s="3">
        <f t="shared" si="1"/>
        <v>96.120000000000019</v>
      </c>
      <c r="S24" s="3">
        <f t="shared" si="1"/>
        <v>97.86999999999999</v>
      </c>
      <c r="T24" s="3">
        <f t="shared" si="1"/>
        <v>95.530000000000015</v>
      </c>
      <c r="U24" s="3">
        <f t="shared" si="1"/>
        <v>95.620000000000019</v>
      </c>
      <c r="V24" s="3">
        <f t="shared" si="1"/>
        <v>95.970000000000027</v>
      </c>
      <c r="W24" s="3">
        <f t="shared" si="1"/>
        <v>97.38000000000001</v>
      </c>
      <c r="X24" s="3">
        <f t="shared" si="1"/>
        <v>95.080000000000027</v>
      </c>
      <c r="Y24" s="3">
        <f t="shared" si="1"/>
        <v>94.779999999999973</v>
      </c>
      <c r="Z24" s="3">
        <f t="shared" si="1"/>
        <v>104.02000000000001</v>
      </c>
      <c r="AA24" s="3">
        <f t="shared" si="1"/>
        <v>95.320000000000022</v>
      </c>
      <c r="AB24" s="3">
        <f t="shared" si="1"/>
        <v>103.23</v>
      </c>
      <c r="AC24" s="3">
        <f t="shared" si="1"/>
        <v>96.16</v>
      </c>
      <c r="AG24" s="3">
        <f t="shared" ref="AG24" si="2">SUM(AG7:AG23)</f>
        <v>97.13000000000001</v>
      </c>
      <c r="AH24" s="3">
        <f t="shared" ref="AH24" si="3">SUM(AH7:AH23)</f>
        <v>94.22</v>
      </c>
      <c r="AI24" s="3">
        <f t="shared" ref="AI24" si="4">SUM(AI7:AI23)</f>
        <v>98.33</v>
      </c>
      <c r="AJ24" s="3">
        <f t="shared" ref="AJ24" si="5">SUM(AJ7:AJ23)</f>
        <v>92.8</v>
      </c>
      <c r="AK24" s="3">
        <f t="shared" ref="AK24" si="6">SUM(AK7:AK23)</f>
        <v>91.38</v>
      </c>
      <c r="AL24" s="3">
        <f t="shared" ref="AL24" si="7">SUM(AL7:AL23)</f>
        <v>90.22999999999999</v>
      </c>
      <c r="AM24" s="3">
        <f t="shared" ref="AM24" si="8">SUM(AM7:AM23)</f>
        <v>93.699999999999989</v>
      </c>
      <c r="AN24" s="3">
        <f t="shared" ref="AN24" si="9">SUM(AN7:AN23)</f>
        <v>95.77000000000001</v>
      </c>
      <c r="AO24" s="3">
        <f t="shared" ref="AO24" si="10">SUM(AO7:AO23)</f>
        <v>94.170000000000016</v>
      </c>
    </row>
  </sheetData>
  <mergeCells count="6">
    <mergeCell ref="B4:G4"/>
    <mergeCell ref="B3:G3"/>
    <mergeCell ref="I4:AC4"/>
    <mergeCell ref="I3:AC3"/>
    <mergeCell ref="AG4:AO4"/>
    <mergeCell ref="AG3:AO3"/>
  </mergeCells>
  <conditionalFormatting sqref="B7:AO2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"/>
  <sheetViews>
    <sheetView workbookViewId="0">
      <selection activeCell="K12" sqref="K12"/>
    </sheetView>
  </sheetViews>
  <sheetFormatPr defaultRowHeight="15" x14ac:dyDescent="0.25"/>
  <sheetData>
    <row r="1" spans="1:7" ht="15.75" x14ac:dyDescent="0.25">
      <c r="A1" s="10" t="s">
        <v>35</v>
      </c>
      <c r="B1" s="5"/>
    </row>
    <row r="3" spans="1:7" x14ac:dyDescent="0.25">
      <c r="A3" t="s">
        <v>0</v>
      </c>
      <c r="B3" s="12" t="s">
        <v>1</v>
      </c>
      <c r="C3" s="12"/>
      <c r="F3" s="12" t="s">
        <v>2</v>
      </c>
      <c r="G3" s="12"/>
    </row>
    <row r="4" spans="1:7" x14ac:dyDescent="0.25">
      <c r="A4" t="s">
        <v>4</v>
      </c>
      <c r="B4" s="12" t="s">
        <v>5</v>
      </c>
      <c r="C4" s="12"/>
      <c r="F4" s="12" t="s">
        <v>6</v>
      </c>
      <c r="G4" s="12"/>
    </row>
    <row r="5" spans="1:7" x14ac:dyDescent="0.25">
      <c r="A5" t="s">
        <v>8</v>
      </c>
      <c r="B5">
        <v>1</v>
      </c>
      <c r="C5">
        <v>2</v>
      </c>
      <c r="F5">
        <v>1</v>
      </c>
      <c r="G5">
        <v>2</v>
      </c>
    </row>
    <row r="6" spans="1:7" ht="16.5" x14ac:dyDescent="0.3">
      <c r="A6" t="s">
        <v>17</v>
      </c>
      <c r="B6" s="2">
        <v>0.51770000000000005</v>
      </c>
      <c r="C6" s="2">
        <v>0.6996</v>
      </c>
      <c r="F6" s="2">
        <v>8.5557999999999996</v>
      </c>
      <c r="G6" s="2">
        <v>0.59470000000000001</v>
      </c>
    </row>
    <row r="7" spans="1:7" ht="16.5" x14ac:dyDescent="0.3">
      <c r="A7" t="s">
        <v>18</v>
      </c>
      <c r="B7" s="2">
        <v>94.343999999999994</v>
      </c>
      <c r="C7" s="2">
        <v>94.440899999999999</v>
      </c>
      <c r="F7" s="2">
        <v>80.331999999999994</v>
      </c>
      <c r="G7" s="2">
        <v>95.185699999999997</v>
      </c>
    </row>
    <row r="8" spans="1:7" ht="16.5" x14ac:dyDescent="0.3">
      <c r="A8" t="s">
        <v>19</v>
      </c>
      <c r="B8" s="2">
        <v>0.37640000000000001</v>
      </c>
      <c r="C8" s="2">
        <v>0.60619999999999996</v>
      </c>
      <c r="F8" s="2">
        <v>0.91849999999999998</v>
      </c>
      <c r="G8" s="2">
        <v>0.45700000000000002</v>
      </c>
    </row>
    <row r="9" spans="1:7" x14ac:dyDescent="0.25">
      <c r="A9" t="s">
        <v>11</v>
      </c>
      <c r="B9" s="2">
        <v>0.1239</v>
      </c>
      <c r="C9" s="2">
        <v>1.9699999999999999E-2</v>
      </c>
      <c r="F9" s="2">
        <v>6.0204000000000004</v>
      </c>
      <c r="G9" s="2">
        <v>1.2121</v>
      </c>
    </row>
    <row r="10" spans="1:7" x14ac:dyDescent="0.25">
      <c r="A10" t="s">
        <v>12</v>
      </c>
      <c r="B10" s="2">
        <v>0</v>
      </c>
      <c r="C10" s="2">
        <v>9.1999999999999998E-3</v>
      </c>
      <c r="F10" s="2">
        <v>1.4800000000000001E-2</v>
      </c>
      <c r="G10" s="2">
        <v>1.2E-2</v>
      </c>
    </row>
    <row r="11" spans="1:7" x14ac:dyDescent="0.25">
      <c r="A11" t="s">
        <v>9</v>
      </c>
      <c r="B11" s="2">
        <v>0</v>
      </c>
      <c r="C11" s="2">
        <v>0</v>
      </c>
      <c r="F11" s="2">
        <v>0.64149999999999996</v>
      </c>
      <c r="G11" s="2">
        <v>1E-3</v>
      </c>
    </row>
    <row r="12" spans="1:7" x14ac:dyDescent="0.25">
      <c r="A12" t="s">
        <v>10</v>
      </c>
      <c r="B12" s="2">
        <v>4.8999999999999998E-3</v>
      </c>
      <c r="C12" s="2">
        <v>2.1100000000000001E-2</v>
      </c>
      <c r="F12" s="2">
        <v>5.7799999999999997E-2</v>
      </c>
      <c r="G12" s="2">
        <v>8.3000000000000001E-3</v>
      </c>
    </row>
    <row r="13" spans="1:7" ht="16.5" x14ac:dyDescent="0.3">
      <c r="A13" t="s">
        <v>20</v>
      </c>
      <c r="B13" s="2">
        <v>0</v>
      </c>
      <c r="C13" s="2">
        <v>0</v>
      </c>
      <c r="F13" s="2">
        <v>6.3799999999999996E-2</v>
      </c>
      <c r="G13" s="2">
        <v>0</v>
      </c>
    </row>
    <row r="14" spans="1:7" ht="16.5" x14ac:dyDescent="0.3">
      <c r="A14" t="s">
        <v>21</v>
      </c>
      <c r="B14" s="2">
        <v>1.77E-2</v>
      </c>
      <c r="C14" s="2">
        <v>0.12479999999999999</v>
      </c>
      <c r="F14" s="2">
        <v>1.29E-2</v>
      </c>
      <c r="G14" s="2">
        <v>2.8199999999999999E-2</v>
      </c>
    </row>
    <row r="15" spans="1:7" ht="16.5" x14ac:dyDescent="0.3">
      <c r="A15" t="s">
        <v>22</v>
      </c>
      <c r="B15" s="2">
        <v>2.8299999999999999E-2</v>
      </c>
      <c r="C15" s="2">
        <v>0</v>
      </c>
      <c r="F15" s="2">
        <v>3.7699999999999997E-2</v>
      </c>
      <c r="G15" s="2">
        <v>8.0000000000000002E-3</v>
      </c>
    </row>
    <row r="16" spans="1:7" ht="16.5" x14ac:dyDescent="0.3">
      <c r="A16" t="s">
        <v>23</v>
      </c>
      <c r="B16" s="2">
        <v>3.3567999999999998</v>
      </c>
      <c r="C16" s="2">
        <v>3.3993000000000002</v>
      </c>
      <c r="F16" s="2">
        <v>2.7934999999999999</v>
      </c>
      <c r="G16" s="2">
        <v>3.0606</v>
      </c>
    </row>
    <row r="17" spans="1:7" x14ac:dyDescent="0.25">
      <c r="A17" t="s">
        <v>13</v>
      </c>
      <c r="B17" s="2">
        <v>5.0000000000000001E-4</v>
      </c>
      <c r="C17" s="2">
        <v>2.52E-2</v>
      </c>
      <c r="F17" s="2">
        <v>0</v>
      </c>
      <c r="G17" s="2">
        <v>8.9999999999999998E-4</v>
      </c>
    </row>
    <row r="18" spans="1:7" ht="16.5" x14ac:dyDescent="0.3">
      <c r="A18" t="s">
        <v>24</v>
      </c>
      <c r="B18" s="2">
        <v>0.26200000000000001</v>
      </c>
      <c r="C18" s="2">
        <v>0.38600000000000001</v>
      </c>
      <c r="F18" s="2">
        <v>0.1208</v>
      </c>
      <c r="G18" s="2">
        <v>0.43940000000000001</v>
      </c>
    </row>
    <row r="19" spans="1:7" x14ac:dyDescent="0.25">
      <c r="A19" t="s">
        <v>14</v>
      </c>
      <c r="B19" s="2">
        <v>0</v>
      </c>
      <c r="C19" s="2">
        <v>0</v>
      </c>
      <c r="F19" s="2">
        <v>0</v>
      </c>
      <c r="G19" s="2">
        <v>0</v>
      </c>
    </row>
    <row r="20" spans="1:7" ht="16.5" x14ac:dyDescent="0.3">
      <c r="A20" t="s">
        <v>25</v>
      </c>
      <c r="B20" s="2">
        <v>0.10199999999999999</v>
      </c>
      <c r="C20" s="2">
        <v>1.37E-2</v>
      </c>
      <c r="F20" s="2">
        <v>2.2200000000000001E-2</v>
      </c>
      <c r="G20" s="2">
        <v>6.0199999999999997E-2</v>
      </c>
    </row>
    <row r="21" spans="1:7" x14ac:dyDescent="0.25">
      <c r="A21" t="s">
        <v>15</v>
      </c>
      <c r="B21" s="2">
        <v>1.7145999999999999</v>
      </c>
      <c r="C21" s="2">
        <v>1.611</v>
      </c>
      <c r="F21" s="2">
        <v>1.5124</v>
      </c>
      <c r="G21" s="2">
        <v>1.9745999999999999</v>
      </c>
    </row>
    <row r="22" spans="1:7" ht="16.5" x14ac:dyDescent="0.3">
      <c r="A22" t="s">
        <v>26</v>
      </c>
      <c r="B22" s="2">
        <v>4.7E-2</v>
      </c>
      <c r="C22" s="2">
        <v>0.19109999999999999</v>
      </c>
      <c r="F22" s="2">
        <v>8.8499999999999995E-2</v>
      </c>
      <c r="G22" s="2">
        <v>0.122</v>
      </c>
    </row>
    <row r="23" spans="1:7" x14ac:dyDescent="0.25">
      <c r="A23" t="s">
        <v>16</v>
      </c>
      <c r="B23" s="2">
        <f>SUM(B6:B22)</f>
        <v>100.89580000000004</v>
      </c>
      <c r="C23" s="2">
        <f>SUM(C6:C22)</f>
        <v>101.54780000000001</v>
      </c>
      <c r="F23" s="2">
        <f>SUM(F6:F22)</f>
        <v>101.19259999999997</v>
      </c>
      <c r="G23" s="2">
        <f>SUM(G6:G22)</f>
        <v>103.1647</v>
      </c>
    </row>
  </sheetData>
  <mergeCells count="4">
    <mergeCell ref="B4:C4"/>
    <mergeCell ref="B3:C3"/>
    <mergeCell ref="F3:G3"/>
    <mergeCell ref="F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4"/>
  <sheetViews>
    <sheetView workbookViewId="0">
      <selection activeCell="L27" sqref="L27"/>
    </sheetView>
  </sheetViews>
  <sheetFormatPr defaultRowHeight="15" x14ac:dyDescent="0.25"/>
  <sheetData>
    <row r="1" spans="1:9" ht="15.75" x14ac:dyDescent="0.25">
      <c r="A1" s="10" t="s">
        <v>36</v>
      </c>
      <c r="B1" s="5"/>
    </row>
    <row r="3" spans="1:9" x14ac:dyDescent="0.25">
      <c r="A3" t="s">
        <v>0</v>
      </c>
      <c r="B3" s="12" t="s">
        <v>1</v>
      </c>
      <c r="C3" s="12"/>
      <c r="D3" s="12"/>
      <c r="E3" s="12"/>
      <c r="F3" s="12"/>
      <c r="I3" t="s">
        <v>2</v>
      </c>
    </row>
    <row r="4" spans="1:9" x14ac:dyDescent="0.25">
      <c r="A4" t="s">
        <v>4</v>
      </c>
      <c r="B4" s="12" t="s">
        <v>5</v>
      </c>
      <c r="C4" s="12"/>
      <c r="D4" s="12"/>
      <c r="E4" s="12"/>
      <c r="F4" s="12"/>
      <c r="I4" t="s">
        <v>6</v>
      </c>
    </row>
    <row r="5" spans="1:9" x14ac:dyDescent="0.25">
      <c r="A5" t="s">
        <v>8</v>
      </c>
      <c r="B5">
        <v>1</v>
      </c>
      <c r="C5">
        <v>2</v>
      </c>
      <c r="D5">
        <v>3</v>
      </c>
      <c r="E5">
        <v>4</v>
      </c>
      <c r="F5">
        <v>5</v>
      </c>
      <c r="I5">
        <v>1</v>
      </c>
    </row>
    <row r="7" spans="1:9" ht="16.5" x14ac:dyDescent="0.3">
      <c r="A7" t="s">
        <v>17</v>
      </c>
      <c r="B7" s="1">
        <v>31.586099999999998</v>
      </c>
      <c r="C7" s="1">
        <v>31.045200000000001</v>
      </c>
      <c r="D7" s="1">
        <v>29.190999999999999</v>
      </c>
      <c r="E7" s="1">
        <v>31.6707</v>
      </c>
      <c r="F7" s="1">
        <v>31.4605</v>
      </c>
      <c r="I7" s="2">
        <v>32.374099999999999</v>
      </c>
    </row>
    <row r="8" spans="1:9" ht="16.5" x14ac:dyDescent="0.3">
      <c r="A8" t="s">
        <v>18</v>
      </c>
      <c r="B8" s="1">
        <v>5.8999999999999997E-2</v>
      </c>
      <c r="C8" s="1">
        <v>9.7199999999999995E-2</v>
      </c>
      <c r="D8" s="1">
        <v>0.2278</v>
      </c>
      <c r="E8" s="1">
        <v>1.72E-2</v>
      </c>
      <c r="F8" s="1">
        <v>2.3099999999999999E-2</v>
      </c>
      <c r="I8" s="2">
        <v>2.9899999999999999E-2</v>
      </c>
    </row>
    <row r="9" spans="1:9" ht="16.5" x14ac:dyDescent="0.3">
      <c r="A9" t="s">
        <v>19</v>
      </c>
      <c r="B9" s="1">
        <v>0</v>
      </c>
      <c r="C9" s="1">
        <v>4.8973000000000004</v>
      </c>
      <c r="D9" s="1">
        <v>2.1315</v>
      </c>
      <c r="E9" s="1">
        <v>5.9999999999999995E-4</v>
      </c>
      <c r="F9" s="1">
        <v>6.6E-3</v>
      </c>
      <c r="I9" s="2">
        <v>1.1164000000000001</v>
      </c>
    </row>
    <row r="10" spans="1:9" x14ac:dyDescent="0.25">
      <c r="A10" t="s">
        <v>11</v>
      </c>
      <c r="B10" s="1">
        <v>0.18079999999999999</v>
      </c>
      <c r="C10" s="1">
        <v>0.62919999999999998</v>
      </c>
      <c r="D10" s="1">
        <v>0.79049999999999998</v>
      </c>
      <c r="E10" s="1">
        <v>0.2462</v>
      </c>
      <c r="F10" s="1">
        <v>0.1535</v>
      </c>
      <c r="I10" s="2">
        <v>0.19089999999999999</v>
      </c>
    </row>
    <row r="11" spans="1:9" x14ac:dyDescent="0.25">
      <c r="A11" t="s">
        <v>12</v>
      </c>
      <c r="B11" s="1">
        <v>0</v>
      </c>
      <c r="C11" s="1">
        <v>3.8E-3</v>
      </c>
      <c r="D11" s="1">
        <v>2.0799999999999999E-2</v>
      </c>
      <c r="E11" s="1">
        <v>7.0000000000000001E-3</v>
      </c>
      <c r="F11" s="1">
        <v>0</v>
      </c>
      <c r="I11" s="2">
        <v>0</v>
      </c>
    </row>
    <row r="12" spans="1:9" x14ac:dyDescent="0.25">
      <c r="A12" t="s">
        <v>9</v>
      </c>
      <c r="B12" s="1">
        <v>6.3500000000000001E-2</v>
      </c>
      <c r="C12" s="1">
        <v>5.4800000000000001E-2</v>
      </c>
      <c r="D12" s="1">
        <v>0.96340000000000003</v>
      </c>
      <c r="E12" s="1">
        <v>0</v>
      </c>
      <c r="F12" s="1">
        <v>0.22919999999999999</v>
      </c>
      <c r="I12" s="2">
        <v>5.1299999999999998E-2</v>
      </c>
    </row>
    <row r="13" spans="1:9" x14ac:dyDescent="0.25">
      <c r="A13" t="s">
        <v>10</v>
      </c>
      <c r="B13" s="1">
        <v>7.4999999999999997E-3</v>
      </c>
      <c r="C13" s="1">
        <v>5.8999999999999997E-2</v>
      </c>
      <c r="D13" s="1">
        <v>0.15989999999999999</v>
      </c>
      <c r="E13" s="1">
        <v>0</v>
      </c>
      <c r="F13" s="1">
        <v>2.3099999999999999E-2</v>
      </c>
      <c r="I13" s="2">
        <v>1.4200000000000001E-2</v>
      </c>
    </row>
    <row r="14" spans="1:9" ht="16.5" x14ac:dyDescent="0.3">
      <c r="A14" t="s">
        <v>20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I14" s="2">
        <v>0</v>
      </c>
    </row>
    <row r="15" spans="1:9" ht="16.5" x14ac:dyDescent="0.3">
      <c r="A15" t="s">
        <v>21</v>
      </c>
      <c r="B15" s="1">
        <v>3.7000000000000002E-3</v>
      </c>
      <c r="C15" s="1">
        <v>3.2300000000000002E-2</v>
      </c>
      <c r="D15" s="1">
        <v>1.0091000000000001</v>
      </c>
      <c r="E15" s="1">
        <v>6.9999999999999999E-4</v>
      </c>
      <c r="F15" s="1">
        <v>0</v>
      </c>
      <c r="I15" s="2">
        <v>9.4399999999999998E-2</v>
      </c>
    </row>
    <row r="16" spans="1:9" ht="16.5" x14ac:dyDescent="0.3">
      <c r="A16" t="s">
        <v>22</v>
      </c>
      <c r="B16" s="1">
        <v>7.1999999999999995E-2</v>
      </c>
      <c r="C16" s="1">
        <v>0.748</v>
      </c>
      <c r="D16" s="1">
        <v>3.9634</v>
      </c>
      <c r="E16" s="1">
        <v>4.5600000000000002E-2</v>
      </c>
      <c r="F16" s="1">
        <v>0</v>
      </c>
      <c r="I16" s="2">
        <v>0.1426</v>
      </c>
    </row>
    <row r="17" spans="1:9" ht="16.5" x14ac:dyDescent="0.3">
      <c r="A17" t="s">
        <v>23</v>
      </c>
      <c r="B17" s="1">
        <v>0</v>
      </c>
      <c r="C17" s="1">
        <v>4.6800000000000001E-2</v>
      </c>
      <c r="D17" s="1">
        <v>0.11550000000000001</v>
      </c>
      <c r="E17" s="1">
        <v>0</v>
      </c>
      <c r="F17" s="1">
        <v>0</v>
      </c>
      <c r="I17" s="2">
        <v>1.9199999999999998E-2</v>
      </c>
    </row>
    <row r="18" spans="1:9" x14ac:dyDescent="0.25">
      <c r="A18" t="s">
        <v>13</v>
      </c>
      <c r="B18" s="1">
        <v>0</v>
      </c>
      <c r="C18" s="1">
        <v>2.7699999999999999E-2</v>
      </c>
      <c r="D18" s="1">
        <v>0</v>
      </c>
      <c r="E18" s="1">
        <v>0</v>
      </c>
      <c r="F18" s="1">
        <v>1.5699999999999999E-2</v>
      </c>
      <c r="I18" s="2">
        <v>7.4000000000000003E-3</v>
      </c>
    </row>
    <row r="19" spans="1:9" ht="16.5" x14ac:dyDescent="0.3">
      <c r="A19" t="s">
        <v>24</v>
      </c>
      <c r="B19" s="1">
        <v>65.349599999999995</v>
      </c>
      <c r="C19" s="1">
        <v>59.702300000000001</v>
      </c>
      <c r="D19" s="1">
        <v>51.044499999999999</v>
      </c>
      <c r="E19" s="1">
        <v>66.534000000000006</v>
      </c>
      <c r="F19" s="1">
        <v>66.625100000000003</v>
      </c>
      <c r="I19" s="2">
        <v>65.532600000000002</v>
      </c>
    </row>
    <row r="20" spans="1:9" x14ac:dyDescent="0.25">
      <c r="A20" t="s">
        <v>14</v>
      </c>
      <c r="B20" s="1">
        <v>0.1104</v>
      </c>
      <c r="C20" s="1">
        <v>0.1132</v>
      </c>
      <c r="D20" s="1">
        <v>9.6799999999999997E-2</v>
      </c>
      <c r="E20" s="1">
        <v>0.1037</v>
      </c>
      <c r="F20" s="1">
        <v>0.1036</v>
      </c>
      <c r="I20" s="2">
        <v>0.1447</v>
      </c>
    </row>
    <row r="21" spans="1:9" ht="16.5" x14ac:dyDescent="0.3">
      <c r="A21" t="s">
        <v>25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I21" s="2">
        <v>0</v>
      </c>
    </row>
    <row r="22" spans="1:9" x14ac:dyDescent="0.25">
      <c r="A22" t="s">
        <v>15</v>
      </c>
      <c r="B22" s="1">
        <v>0</v>
      </c>
      <c r="C22" s="1">
        <v>6.4000000000000001E-2</v>
      </c>
      <c r="D22" s="1">
        <v>0.28889999999999999</v>
      </c>
      <c r="E22" s="1">
        <v>0</v>
      </c>
      <c r="F22" s="1">
        <v>0</v>
      </c>
      <c r="I22" s="2">
        <v>5.0999999999999997E-2</v>
      </c>
    </row>
    <row r="23" spans="1:9" ht="16.5" x14ac:dyDescent="0.3">
      <c r="A23" t="s">
        <v>26</v>
      </c>
      <c r="B23" s="1">
        <v>0</v>
      </c>
      <c r="C23" s="1">
        <v>1.9800000000000002E-2</v>
      </c>
      <c r="D23" s="1">
        <v>3.0999999999999999E-3</v>
      </c>
      <c r="E23" s="1">
        <v>0</v>
      </c>
      <c r="F23" s="1">
        <v>8.9999999999999998E-4</v>
      </c>
      <c r="I23" s="2">
        <v>0</v>
      </c>
    </row>
    <row r="24" spans="1:9" x14ac:dyDescent="0.25">
      <c r="A24" t="s">
        <v>16</v>
      </c>
      <c r="B24" s="2">
        <f>SUM(B7:B23)</f>
        <v>97.432599999999994</v>
      </c>
      <c r="C24" s="2">
        <f t="shared" ref="C24:F24" si="0">SUM(C7:C23)</f>
        <v>97.540599999999998</v>
      </c>
      <c r="D24" s="2">
        <f t="shared" si="0"/>
        <v>90.006200000000007</v>
      </c>
      <c r="E24" s="2">
        <f t="shared" si="0"/>
        <v>98.625700000000009</v>
      </c>
      <c r="F24" s="2">
        <f t="shared" si="0"/>
        <v>98.641300000000001</v>
      </c>
      <c r="I24" s="2">
        <f t="shared" ref="I24" si="1">SUM(I7:I23)</f>
        <v>99.768699999999995</v>
      </c>
    </row>
  </sheetData>
  <mergeCells count="2">
    <mergeCell ref="B4:F4"/>
    <mergeCell ref="B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F967B0D4186A448A96631A0E1871F3" ma:contentTypeVersion="18" ma:contentTypeDescription="Create a new document." ma:contentTypeScope="" ma:versionID="8685e046db7ca3c03829a3530846344c">
  <xsd:schema xmlns:xsd="http://www.w3.org/2001/XMLSchema" xmlns:xs="http://www.w3.org/2001/XMLSchema" xmlns:p="http://schemas.microsoft.com/office/2006/metadata/properties" xmlns:ns3="2e366166-8456-496b-86ea-e76b0f2efacf" xmlns:ns4="246207fb-68ae-435f-ae7b-c6329089d2c0" targetNamespace="http://schemas.microsoft.com/office/2006/metadata/properties" ma:root="true" ma:fieldsID="993725b4341b82cc6890931db3f214fb" ns3:_="" ns4:_="">
    <xsd:import namespace="2e366166-8456-496b-86ea-e76b0f2efacf"/>
    <xsd:import namespace="246207fb-68ae-435f-ae7b-c6329089d2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66166-8456-496b-86ea-e76b0f2efa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6207fb-68ae-435f-ae7b-c6329089d2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B25BD-8F9B-417E-82D3-3A26A55E4C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66166-8456-496b-86ea-e76b0f2efacf"/>
    <ds:schemaRef ds:uri="246207fb-68ae-435f-ae7b-c6329089d2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0465EE-33A3-4FF5-8BF1-0771B8B99C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Aluminosilicates</vt:lpstr>
      <vt:lpstr>Quartz</vt:lpstr>
      <vt:lpstr>Hematite</vt:lpstr>
      <vt:lpstr>Fe-Ti phases</vt:lpstr>
      <vt:lpstr>Rutile</vt:lpstr>
      <vt:lpstr>Zircon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MAHALA</dc:creator>
  <cp:lastModifiedBy>milan mahala</cp:lastModifiedBy>
  <dcterms:created xsi:type="dcterms:W3CDTF">2024-10-08T04:23:40Z</dcterms:created>
  <dcterms:modified xsi:type="dcterms:W3CDTF">2025-02-13T16:17:00Z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0x0101008EF967B0D4186A448A96631A0E1871F3</vt:lpwstr>
  </property>
  <property fmtid="{D5CDD505-2E9C-101B-9397-08002B2CF9AE}" pid="3" name="_activity">
    <vt:lpwstr/>
  </property>
</Properties>
</file>