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17f45c9a3cc1f97b/Rafael Pereira/5. Projetos paralelos/Em andamento/d. Gonzaga spp (Caleb)/Versão Final/"/>
    </mc:Choice>
  </mc:AlternateContent>
  <xr:revisionPtr revIDLastSave="228" documentId="8_{12E91186-917D-4D6C-B876-90B17B37E258}" xr6:coauthVersionLast="47" xr6:coauthVersionMax="47" xr10:uidLastSave="{BFCCB37F-BB16-433D-9928-864D61358604}"/>
  <bookViews>
    <workbookView xWindow="-120" yWindow="-120" windowWidth="20730" windowHeight="11040" xr2:uid="{98868589-09AC-4346-94C7-682DBF614DF1}"/>
  </bookViews>
  <sheets>
    <sheet name="Gonzaga_Dist" sheetId="2" r:id="rId1"/>
  </sheets>
  <definedNames>
    <definedName name="_xlnm._FilterDatabase" localSheetId="0" hidden="1">Gonzaga_Dist!$A$1:$S$76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2" l="1"/>
  <c r="D12" i="2"/>
</calcChain>
</file>

<file path=xl/sharedStrings.xml><?xml version="1.0" encoding="utf-8"?>
<sst xmlns="http://schemas.openxmlformats.org/spreadsheetml/2006/main" count="311" uniqueCount="171">
  <si>
    <t>Gonzaga palliceps</t>
  </si>
  <si>
    <t>TAMU</t>
  </si>
  <si>
    <t>Gonzaga nigriceps</t>
  </si>
  <si>
    <t>Gonzaga torquatus</t>
  </si>
  <si>
    <t>Gonzaga callipterus</t>
  </si>
  <si>
    <t>Adams</t>
  </si>
  <si>
    <t>Penny</t>
  </si>
  <si>
    <t>Costa Rica: San José</t>
  </si>
  <si>
    <t>Costa Rica:  Liberia - Parque Nacional Sta Rosa -  Estacão Santa Rosa</t>
  </si>
  <si>
    <t>Locality</t>
  </si>
  <si>
    <t>Latitude</t>
  </si>
  <si>
    <t>Longitude</t>
  </si>
  <si>
    <t>Gmaps</t>
  </si>
  <si>
    <t>Species</t>
  </si>
  <si>
    <t>Gerstaecker, 1887</t>
  </si>
  <si>
    <t>Brazil: Santa Catarina, Blumenau</t>
  </si>
  <si>
    <t>Brazil: Amazonas - [Vila de] Ega</t>
  </si>
  <si>
    <t>Navás, 1912-1913</t>
  </si>
  <si>
    <t>Brazil: Rio de Janeiro - Parque Estadual Desengano, Fazenda Babilônia</t>
  </si>
  <si>
    <t>Tauber et al. 2008</t>
  </si>
  <si>
    <t>Brazil: Rio de Janeiro - Parque Estadual Desengano, Sta. M. Madalena, Terras Frias</t>
  </si>
  <si>
    <t>Brazil: Rio de Janeiro - Sta. M. Madalena, Fazenda Sto Antônio de Imbé</t>
  </si>
  <si>
    <t>Brazil: Rio de Janeiro - Conceição de Maracabu, Fazenda Carrapeta</t>
  </si>
  <si>
    <t>Colombia: Amazon - Letícia</t>
  </si>
  <si>
    <t>Banks, 1944</t>
  </si>
  <si>
    <t>Venezuela: Carabobo - San Estehan</t>
  </si>
  <si>
    <t>Pereira, R.</t>
  </si>
  <si>
    <t>Brazil: Pernambuco, Paulista, Aldeia KM14, Granja do Delegado, Ponto do Riacho</t>
  </si>
  <si>
    <t>MCZ - Banks, 1944</t>
  </si>
  <si>
    <t>Brazil: Amazonas, Parintino [Parintins?]</t>
  </si>
  <si>
    <t>Banks, 1914-1915</t>
  </si>
  <si>
    <t>Panama: Trinidad River</t>
  </si>
  <si>
    <t>Guatemala: Bosque virgen del Peten, campo &lt;La Pava&gt;, entre Plancha Piadra y ciudad de Flore</t>
  </si>
  <si>
    <t>Brazil: Santa Catarina, Joinville</t>
  </si>
  <si>
    <t>Navás, 1929</t>
  </si>
  <si>
    <t>Navás, 1927</t>
  </si>
  <si>
    <t>Brazil: Espirito Santo</t>
  </si>
  <si>
    <t>Panama: Alajuela River</t>
  </si>
  <si>
    <t>Penny, 2002</t>
  </si>
  <si>
    <t>Costa Rica: Puntarenas, Golfito</t>
  </si>
  <si>
    <t>Costa Rica: Alajuela, Finca La Selva, Dos Rios</t>
  </si>
  <si>
    <t>Costa Rica: Límon, Pandora</t>
  </si>
  <si>
    <t>Costa Rica: Puntarenas, Osa Peninsula</t>
  </si>
  <si>
    <t>Gonzaga amabilis</t>
  </si>
  <si>
    <t>Ecuador: Rio Peripa</t>
  </si>
  <si>
    <t>https://www.tageo.com/</t>
  </si>
  <si>
    <r>
      <t xml:space="preserve">Peru: Saracayon [probable Sarayacu </t>
    </r>
    <r>
      <rPr>
        <i/>
        <sz val="10"/>
        <color theme="1"/>
        <rFont val="Times New Roman"/>
        <family val="1"/>
      </rPr>
      <t>sensu</t>
    </r>
    <r>
      <rPr>
        <sz val="10"/>
        <color theme="1"/>
        <rFont val="Times New Roman"/>
        <family val="1"/>
      </rPr>
      <t xml:space="preserve"> Hebard, 1923]</t>
    </r>
  </si>
  <si>
    <t>Venezuela: Bolívar - Paraytepuy</t>
  </si>
  <si>
    <t>Guatemala: San Géronimo</t>
  </si>
  <si>
    <t>Tauber &amp; Pantaleoni 2018</t>
  </si>
  <si>
    <t>Guyana: Gt. Falls</t>
  </si>
  <si>
    <t>Gonzaga notatus</t>
  </si>
  <si>
    <t>Gonzaga palliatus</t>
  </si>
  <si>
    <t>Peru: Iquitos</t>
  </si>
  <si>
    <t>McLachlan 1868, Navás, 1912-1913</t>
  </si>
  <si>
    <t>Costa Rica: Limón, Reventazon (Hamburg Farm)</t>
  </si>
  <si>
    <t>Návas, 1928</t>
  </si>
  <si>
    <t>Platnick et al., 2014</t>
  </si>
  <si>
    <t>Costa Rica: Ebene von Limon bei Las Mercedes</t>
  </si>
  <si>
    <t>Guyana: [probable Gt. Falls, British Guiana, same collector and mouth of collection]</t>
  </si>
  <si>
    <t>Costa Rica: Límon, Vale do Rio Carere</t>
  </si>
  <si>
    <t>Costa Rica: Límon, Hitoy Cerere Biological Reserve</t>
  </si>
  <si>
    <t>Gonzaga soroanus</t>
  </si>
  <si>
    <t>Cuba: Pinar del Rio, Soroa</t>
  </si>
  <si>
    <t>Aloya, 1968</t>
  </si>
  <si>
    <t>Cuba: Pinar del Rio, Las Animas</t>
  </si>
  <si>
    <t>Cuba: Las Villas, Cienfuegos, Arboreto de Soledad</t>
  </si>
  <si>
    <t>TAMU - GBIF</t>
  </si>
  <si>
    <t>Brazil: Espirito Santo, Anchieta Restinga da APA Municipal da tartaruga</t>
  </si>
  <si>
    <t>Nóe et al. 2015 - XII CEB</t>
  </si>
  <si>
    <t>Mexico: Guadaloupe, Cascatas del Cerro de la silla</t>
  </si>
  <si>
    <t>Mexico: Xalisco, Sierra Madre Occidental pine-oak forests</t>
  </si>
  <si>
    <t>https://www.inaturalist.org/observations/7999452</t>
  </si>
  <si>
    <t>https://www.inaturalist.org/observations/14012314</t>
  </si>
  <si>
    <t>https://www.inaturalist.org/observations/19069661</t>
  </si>
  <si>
    <t>https://www.inaturalist.org/observations/21000828</t>
  </si>
  <si>
    <t>https://www.inaturalist.org/observations/21479628</t>
  </si>
  <si>
    <t>https://www.inaturalist.org/observations/31951006</t>
  </si>
  <si>
    <t>https://www.inaturalist.org/observations/46542355</t>
  </si>
  <si>
    <t>https://www.inaturalist.org/observations/52142511</t>
  </si>
  <si>
    <t>https://www.inaturalist.org/observations/52550055</t>
  </si>
  <si>
    <t>https://www.inaturalist.org/observations/53377707</t>
  </si>
  <si>
    <t>https://www.inaturalist.org/observations/60356925</t>
  </si>
  <si>
    <t>https://www.inaturalist.org/observations/62559789</t>
  </si>
  <si>
    <t>https://www.inaturalist.org/observations/62715429</t>
  </si>
  <si>
    <t>https://www.inaturalist.org/observations/67544197</t>
  </si>
  <si>
    <t>https://www.inaturalist.org/observations/68065654</t>
  </si>
  <si>
    <t>https://www.inaturalist.org/observations/69038467</t>
  </si>
  <si>
    <t>https://www.inaturalist.org/observations/73801030</t>
  </si>
  <si>
    <t>https://www.inaturalist.org/observations/83569686</t>
  </si>
  <si>
    <t>https://www.inaturalist.org/observations/106172429</t>
  </si>
  <si>
    <t>https://www.inaturalist.org/observations/106349909</t>
  </si>
  <si>
    <t>https://www.inaturalist.org/observations/106430223</t>
  </si>
  <si>
    <t>https://www.inaturalist.org/observations/106436681</t>
  </si>
  <si>
    <t>https://www.inaturalist.org/observations/106902559</t>
  </si>
  <si>
    <t>https://www.inaturalist.org/observations/107643765</t>
  </si>
  <si>
    <t>https://www.inaturalist.org/observations/107823948</t>
  </si>
  <si>
    <t>https://www.inaturalist.org/observations/109741420</t>
  </si>
  <si>
    <t>https://www.inaturalist.org/observations/128552569</t>
  </si>
  <si>
    <t>https://www.inaturalist.org/observations/130891068</t>
  </si>
  <si>
    <t>https://www.inaturalist.org/observations/199153357</t>
  </si>
  <si>
    <t>https://www.inaturalist.org/observations/207964278</t>
  </si>
  <si>
    <t>Mexico: Agua Zarca, Qro.</t>
  </si>
  <si>
    <t>Costa Rica: Calle los Leyton, Provincia de Puntarenas, Monteverde</t>
  </si>
  <si>
    <t>https://inaturalist-open-data.s3.amazonaws.com/photos/10583219/medium.jpeg</t>
  </si>
  <si>
    <t>https://inaturalist-open-data.s3.amazonaws.com/photos/20727378/medium.jpeg</t>
  </si>
  <si>
    <t>https://inaturalist-open-data.s3.amazonaws.com/photos/29257572/medium.jpg</t>
  </si>
  <si>
    <t>https://static.inaturalist.org/photos/32434878/medium.jpeg</t>
  </si>
  <si>
    <t>https://inaturalist-open-data.s3.amazonaws.com/photos/33237016/medium.jpg</t>
  </si>
  <si>
    <t>https://static.inaturalist.org/photos/50060459/medium.jpg</t>
  </si>
  <si>
    <t>https://inaturalist-open-data.s3.amazonaws.com/photos/73818418/medium.jpeg</t>
  </si>
  <si>
    <t>https://inaturalist-open-data.s3.amazonaws.com/photos/82872546/medium.jpeg</t>
  </si>
  <si>
    <t>https://inaturalist-open-data.s3.amazonaws.com/photos/83545281/medium.jpg</t>
  </si>
  <si>
    <t>https://static.inaturalist.org/photos/84893620/medium.jpeg</t>
  </si>
  <si>
    <t>https://static.inaturalist.org/photos/96503691/medium.jpg</t>
  </si>
  <si>
    <t>https://inaturalist-open-data.s3.amazonaws.com/photos/100257275/medium.jpg</t>
  </si>
  <si>
    <t>https://inaturalist-open-data.s3.amazonaws.com/photos/100531746/medium.jpeg</t>
  </si>
  <si>
    <t>https://inaturalist-open-data.s3.amazonaws.com/photos/109152122/medium.jpg</t>
  </si>
  <si>
    <t>https://inaturalist-open-data.s3.amazonaws.com/photos/110125638/medium.jpg</t>
  </si>
  <si>
    <t>https://inaturalist-open-data.s3.amazonaws.com/photos/111935692/medium.jpg</t>
  </si>
  <si>
    <t>https://inaturalist-open-data.s3.amazonaws.com/photos/120543772/medium.jpeg</t>
  </si>
  <si>
    <t>https://inaturalist-open-data.s3.amazonaws.com/photos/137265732/medium.jpg</t>
  </si>
  <si>
    <t>https://inaturalist-open-data.s3.amazonaws.com/photos/178308115/medium.jpg</t>
  </si>
  <si>
    <t>https://inaturalist-open-data.s3.amazonaws.com/photos/178631107/medium.jpg</t>
  </si>
  <si>
    <t>https://inaturalist-open-data.s3.amazonaws.com/photos/178785429/medium.jpg</t>
  </si>
  <si>
    <t>https://inaturalist-open-data.s3.amazonaws.com/photos/178797241/medium.jpeg</t>
  </si>
  <si>
    <t>https://inaturalist-open-data.s3.amazonaws.com/photos/179689363/medium.jpg</t>
  </si>
  <si>
    <t>https://static.inaturalist.org/photos/181085372/medium.jpg</t>
  </si>
  <si>
    <t>https://inaturalist-open-data.s3.amazonaws.com/photos/181421957/medium.jpg</t>
  </si>
  <si>
    <t>https://inaturalist-open-data.s3.amazonaws.com/photos/185014301/medium.jpeg</t>
  </si>
  <si>
    <t>https://static.inaturalist.org/photos/218368633/medium.jpeg</t>
  </si>
  <si>
    <t>https://inaturalist-open-data.s3.amazonaws.com/photos/222664760/medium.jpg</t>
  </si>
  <si>
    <t>https://inaturalist-open-data.s3.amazonaws.com/photos/351161383/medium.jpeg</t>
  </si>
  <si>
    <t>https://inaturalist-open-data.s3.amazonaws.com/photos/367875571/medium.jpg</t>
  </si>
  <si>
    <t>Costa Rica: Puntarenas Province</t>
  </si>
  <si>
    <t>Mexico: Santa Mari­a Yucuhiti, Oax.</t>
  </si>
  <si>
    <t>Costa Rica: Berlín, Provincia de Alajuela, San Ramón</t>
  </si>
  <si>
    <t>Costa Rica: Guanacaste Province</t>
  </si>
  <si>
    <t xml:space="preserve">Colombia: Piedecuesta, Santander, </t>
  </si>
  <si>
    <t>Mexico: Calle Aguacatal, Coatepec, ver.</t>
  </si>
  <si>
    <t>Panama: Cerro Azul, Panama City</t>
  </si>
  <si>
    <t>Brazil: Brasília, Asa Norte Superquadra Norte 314 BL</t>
  </si>
  <si>
    <t>Brasil: Rio de Janeiro, Magé</t>
  </si>
  <si>
    <t>Brazil: Alagoas, Pilar</t>
  </si>
  <si>
    <t>Colombia: Antioquia, Campamento</t>
  </si>
  <si>
    <t>Colombia: Antioquia, El Santuario</t>
  </si>
  <si>
    <t>Colombia: Cundinamarca, Nocaima, Terrazas de San Joaquin</t>
  </si>
  <si>
    <t>Mexico: Guadalupe, N.L.</t>
  </si>
  <si>
    <t>Honduras: Francisco Morazón, San Antonio de Oriente</t>
  </si>
  <si>
    <t>Costa Rica: Monteverde, Puntarenas Province</t>
  </si>
  <si>
    <t>Colombia: Magdalena, Ciénaga, San Javier</t>
  </si>
  <si>
    <t>Mexico: Campeche, Los Tambores de Emiliano Zapata</t>
  </si>
  <si>
    <t>Colombia: Antioquia, Piedemonte, Jardin, Parcelación Ecológica Piedemonte, Casa 12</t>
  </si>
  <si>
    <t>Mexico: Chiapas, Ocosingo, Tres Lagunas</t>
  </si>
  <si>
    <t>Costa Rica: Rivas, San José Province</t>
  </si>
  <si>
    <t>Costa Rica: Orosi, Cartago Province</t>
  </si>
  <si>
    <t>Costa Rica: Buenos Aires, Punta Arenas, Chánguena</t>
  </si>
  <si>
    <t>Brazil: São Paulo, Laranjal Paulista</t>
  </si>
  <si>
    <t>Honduras: Olancho, Dulce Nombre de Culmí</t>
  </si>
  <si>
    <t>Costa Rica: Cartago Province</t>
  </si>
  <si>
    <t>Mexico: A Chipinque 123, Zona de La Sierra Madre, 66250 San Pedro Garza García, N.L.</t>
  </si>
  <si>
    <t>Brazil: Pernambuco, Recife, Dois Irmãos, Ponto Morro</t>
  </si>
  <si>
    <t>Brazil: Bahia, Camacan, RPPN Serra Bonita, Malaise 1</t>
  </si>
  <si>
    <t>Source</t>
  </si>
  <si>
    <t>Coordenates data</t>
  </si>
  <si>
    <t>Elevation (m a.s.l.)</t>
  </si>
  <si>
    <t>Original Data</t>
  </si>
  <si>
    <t>Precipitation of Driest Month (mm)</t>
  </si>
  <si>
    <t>Precipitation of Wettest Month (mm)</t>
  </si>
  <si>
    <t>Minimum Temperature of Coldest Month (°C)</t>
  </si>
  <si>
    <t>Maximum Temperature of Warmest Month (°C)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</si>
</sst>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00"/>
    <numFmt numFmtId="167" formatCode="0.0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4">
    <xf numFmtId="0" fontId="0" fillId="0" borderId="0" xfId="0"/>
    <xf numFmtId="0" fontId="19" fillId="0" borderId="0" xfId="0" applyFont="1" applyAlignment="1">
      <alignment wrapText="1"/>
    </xf>
    <xf numFmtId="0" fontId="19" fillId="0" borderId="0" xfId="0" applyFont="1" applyAlignment="1">
      <alignment vertical="center"/>
    </xf>
    <xf numFmtId="164" fontId="19" fillId="0" borderId="0" xfId="0" applyNumberFormat="1" applyFont="1" applyAlignment="1">
      <alignment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9" fillId="0" borderId="0" xfId="0" applyFont="1" applyAlignment="1">
      <alignment vertical="center" wrapText="1"/>
    </xf>
    <xf numFmtId="164" fontId="19" fillId="0" borderId="0" xfId="0" applyNumberFormat="1" applyFont="1" applyAlignment="1">
      <alignment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7" fontId="19" fillId="0" borderId="0" xfId="0" applyNumberFormat="1" applyFont="1" applyAlignment="1">
      <alignment vertical="center" wrapText="1"/>
    </xf>
    <xf numFmtId="1" fontId="19" fillId="0" borderId="0" xfId="0" applyNumberFormat="1" applyFont="1" applyAlignment="1">
      <alignment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1" defaultTableStyle="TableStyleMedium2" defaultPivotStyle="PivotStyleLight16">
    <tableStyle name="Invisible" pivot="0" table="0" count="0" xr9:uid="{2C5BECD0-D7EC-464D-B64E-A7E96DECB3E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92B25-7831-4C65-A1A3-C7978D3508F1}">
  <dimension ref="A1:K94"/>
  <sheetViews>
    <sheetView tabSelected="1" workbookViewId="0">
      <selection activeCell="I87" sqref="I87"/>
    </sheetView>
  </sheetViews>
  <sheetFormatPr defaultRowHeight="15" x14ac:dyDescent="0.25"/>
  <cols>
    <col min="1" max="1" width="18.85546875" style="2" bestFit="1" customWidth="1"/>
    <col min="2" max="2" width="74.5703125" style="2" bestFit="1" customWidth="1"/>
    <col min="3" max="3" width="11.28515625" style="3" bestFit="1" customWidth="1"/>
    <col min="4" max="4" width="12.28515625" style="3" customWidth="1"/>
    <col min="5" max="5" width="9.42578125" style="8" customWidth="1"/>
    <col min="6" max="6" width="12.5703125" style="7" customWidth="1"/>
    <col min="7" max="7" width="12.5703125" style="1" customWidth="1"/>
    <col min="8" max="8" width="16.7109375" style="1" customWidth="1"/>
    <col min="9" max="9" width="17.42578125" customWidth="1"/>
    <col min="10" max="10" width="41.28515625" style="10" bestFit="1" customWidth="1"/>
    <col min="11" max="11" width="107.42578125" style="9" bestFit="1" customWidth="1"/>
    <col min="12" max="12" width="41.28515625" style="2" bestFit="1" customWidth="1"/>
    <col min="13" max="13" width="20.85546875" style="2" bestFit="1" customWidth="1"/>
    <col min="14" max="16" width="9.140625" style="2"/>
    <col min="17" max="17" width="13.28515625" style="2" bestFit="1" customWidth="1"/>
    <col min="18" max="16384" width="9.140625" style="2"/>
  </cols>
  <sheetData>
    <row r="1" spans="1:11" s="10" customFormat="1" ht="38.25" x14ac:dyDescent="0.25">
      <c r="A1" s="10" t="s">
        <v>13</v>
      </c>
      <c r="B1" s="10" t="s">
        <v>9</v>
      </c>
      <c r="C1" s="11" t="s">
        <v>10</v>
      </c>
      <c r="D1" s="11" t="s">
        <v>11</v>
      </c>
      <c r="E1" s="4" t="s">
        <v>165</v>
      </c>
      <c r="F1" s="4" t="s">
        <v>167</v>
      </c>
      <c r="G1" s="4" t="s">
        <v>168</v>
      </c>
      <c r="H1" s="4" t="s">
        <v>169</v>
      </c>
      <c r="I1" s="4" t="s">
        <v>170</v>
      </c>
      <c r="J1" s="10" t="s">
        <v>163</v>
      </c>
      <c r="K1" s="10" t="s">
        <v>164</v>
      </c>
    </row>
    <row r="2" spans="1:11" x14ac:dyDescent="0.25">
      <c r="A2" s="5" t="s">
        <v>43</v>
      </c>
      <c r="B2" s="2" t="s">
        <v>44</v>
      </c>
      <c r="C2" s="3">
        <v>-0.74166699999999997</v>
      </c>
      <c r="D2" s="3">
        <v>-79.599999999999994</v>
      </c>
      <c r="E2" s="7">
        <v>90</v>
      </c>
      <c r="F2" s="7">
        <v>18</v>
      </c>
      <c r="G2" s="1">
        <v>454</v>
      </c>
      <c r="H2" s="1">
        <v>19.8</v>
      </c>
      <c r="I2">
        <v>30.3</v>
      </c>
      <c r="J2" s="2" t="s">
        <v>49</v>
      </c>
      <c r="K2" s="2" t="s">
        <v>49</v>
      </c>
    </row>
    <row r="3" spans="1:11" x14ac:dyDescent="0.25">
      <c r="A3" s="5" t="s">
        <v>4</v>
      </c>
      <c r="B3" s="2" t="s">
        <v>29</v>
      </c>
      <c r="C3" s="3">
        <v>-2.6</v>
      </c>
      <c r="D3" s="3">
        <v>-56.732999999999997</v>
      </c>
      <c r="E3" s="7">
        <v>3</v>
      </c>
      <c r="F3" s="7">
        <v>61</v>
      </c>
      <c r="G3" s="1">
        <v>354</v>
      </c>
      <c r="H3" s="1">
        <v>22.6</v>
      </c>
      <c r="I3">
        <v>33.299999999999997</v>
      </c>
      <c r="J3" s="2" t="s">
        <v>28</v>
      </c>
      <c r="K3" s="2" t="s">
        <v>45</v>
      </c>
    </row>
    <row r="4" spans="1:11" x14ac:dyDescent="0.25">
      <c r="A4" s="5" t="s">
        <v>4</v>
      </c>
      <c r="B4" s="2" t="s">
        <v>50</v>
      </c>
      <c r="C4" s="3">
        <v>5.1765119999999998</v>
      </c>
      <c r="D4" s="3">
        <v>-59.480753999999997</v>
      </c>
      <c r="E4" s="7">
        <v>363</v>
      </c>
      <c r="F4" s="7">
        <v>98</v>
      </c>
      <c r="G4" s="1">
        <v>360</v>
      </c>
      <c r="H4" s="1">
        <v>19.8</v>
      </c>
      <c r="I4">
        <v>30.3</v>
      </c>
      <c r="J4" s="2" t="s">
        <v>28</v>
      </c>
      <c r="K4" s="2" t="s">
        <v>12</v>
      </c>
    </row>
    <row r="5" spans="1:11" x14ac:dyDescent="0.25">
      <c r="A5" s="5" t="s">
        <v>2</v>
      </c>
      <c r="B5" s="2" t="s">
        <v>142</v>
      </c>
      <c r="C5" s="3">
        <v>-22.573333000000002</v>
      </c>
      <c r="D5" s="3">
        <v>-43.025703</v>
      </c>
      <c r="E5" s="7">
        <v>51</v>
      </c>
      <c r="F5" s="7">
        <v>39</v>
      </c>
      <c r="G5" s="1">
        <v>212</v>
      </c>
      <c r="H5" s="1">
        <v>14</v>
      </c>
      <c r="I5">
        <v>30.9</v>
      </c>
      <c r="J5" s="2" t="s">
        <v>86</v>
      </c>
      <c r="K5" s="2" t="s">
        <v>118</v>
      </c>
    </row>
    <row r="6" spans="1:11" x14ac:dyDescent="0.25">
      <c r="A6" s="5" t="s">
        <v>2</v>
      </c>
      <c r="B6" s="2" t="s">
        <v>143</v>
      </c>
      <c r="C6" s="3">
        <v>-9.6084433333000003</v>
      </c>
      <c r="D6" s="3">
        <v>-35.910310000000003</v>
      </c>
      <c r="E6" s="7">
        <v>28</v>
      </c>
      <c r="F6" s="7">
        <v>37</v>
      </c>
      <c r="G6" s="1">
        <v>293</v>
      </c>
      <c r="H6" s="1">
        <v>19.5</v>
      </c>
      <c r="I6">
        <v>29.9</v>
      </c>
      <c r="J6" s="2" t="s">
        <v>85</v>
      </c>
      <c r="K6" s="2" t="s">
        <v>117</v>
      </c>
    </row>
    <row r="7" spans="1:11" x14ac:dyDescent="0.25">
      <c r="A7" s="5" t="s">
        <v>2</v>
      </c>
      <c r="B7" s="2" t="s">
        <v>16</v>
      </c>
      <c r="C7" s="3">
        <v>-3.3351479999999998</v>
      </c>
      <c r="D7" s="3">
        <v>-64.711727999999994</v>
      </c>
      <c r="E7" s="7">
        <v>27</v>
      </c>
      <c r="F7" s="7">
        <v>133</v>
      </c>
      <c r="G7" s="1">
        <v>314</v>
      </c>
      <c r="H7" s="1">
        <v>22.2</v>
      </c>
      <c r="I7">
        <v>32.299999999999997</v>
      </c>
      <c r="J7" s="2" t="s">
        <v>14</v>
      </c>
      <c r="K7" s="2" t="s">
        <v>12</v>
      </c>
    </row>
    <row r="8" spans="1:11" x14ac:dyDescent="0.25">
      <c r="A8" s="5" t="s">
        <v>2</v>
      </c>
      <c r="B8" s="2" t="s">
        <v>162</v>
      </c>
      <c r="C8" s="3">
        <v>-15.393361000000001</v>
      </c>
      <c r="D8" s="3">
        <v>-39.564639</v>
      </c>
      <c r="E8" s="7">
        <v>725</v>
      </c>
      <c r="F8" s="7">
        <v>81</v>
      </c>
      <c r="G8" s="1">
        <v>142</v>
      </c>
      <c r="H8" s="1">
        <v>14.2</v>
      </c>
      <c r="I8">
        <v>25.8</v>
      </c>
      <c r="J8" s="2" t="s">
        <v>26</v>
      </c>
      <c r="K8" s="2" t="s">
        <v>166</v>
      </c>
    </row>
    <row r="9" spans="1:11" x14ac:dyDescent="0.25">
      <c r="A9" s="5" t="s">
        <v>2</v>
      </c>
      <c r="B9" s="2" t="s">
        <v>68</v>
      </c>
      <c r="C9" s="3">
        <v>-20.721388999999999</v>
      </c>
      <c r="D9" s="3">
        <v>-40.781388999999997</v>
      </c>
      <c r="E9" s="7">
        <v>139</v>
      </c>
      <c r="F9" s="7">
        <v>41</v>
      </c>
      <c r="G9" s="1">
        <v>183</v>
      </c>
      <c r="H9" s="1">
        <v>14.4</v>
      </c>
      <c r="I9">
        <v>30.6</v>
      </c>
      <c r="J9" s="2" t="s">
        <v>69</v>
      </c>
      <c r="K9" s="2" t="s">
        <v>69</v>
      </c>
    </row>
    <row r="10" spans="1:11" x14ac:dyDescent="0.25">
      <c r="A10" s="5" t="s">
        <v>2</v>
      </c>
      <c r="B10" s="6" t="s">
        <v>27</v>
      </c>
      <c r="C10" s="3">
        <v>-7.9189999999999996</v>
      </c>
      <c r="D10" s="3">
        <v>-35.018999999999998</v>
      </c>
      <c r="E10" s="7">
        <v>136</v>
      </c>
      <c r="F10" s="7">
        <v>27</v>
      </c>
      <c r="G10" s="1">
        <v>250</v>
      </c>
      <c r="H10" s="1">
        <v>18.5</v>
      </c>
      <c r="I10">
        <v>29.8</v>
      </c>
      <c r="J10" s="2" t="s">
        <v>26</v>
      </c>
      <c r="K10" s="2" t="s">
        <v>166</v>
      </c>
    </row>
    <row r="11" spans="1:11" x14ac:dyDescent="0.25">
      <c r="A11" s="5" t="s">
        <v>2</v>
      </c>
      <c r="B11" s="2" t="s">
        <v>161</v>
      </c>
      <c r="C11" s="3">
        <v>-8.0054700000000008</v>
      </c>
      <c r="D11" s="3">
        <v>-34.942078000000002</v>
      </c>
      <c r="E11" s="7">
        <v>65</v>
      </c>
      <c r="F11" s="7">
        <v>27</v>
      </c>
      <c r="G11" s="1">
        <v>255</v>
      </c>
      <c r="H11" s="1">
        <v>19.399999999999999</v>
      </c>
      <c r="I11">
        <v>30</v>
      </c>
      <c r="J11" s="2" t="s">
        <v>26</v>
      </c>
      <c r="K11" s="2" t="s">
        <v>166</v>
      </c>
    </row>
    <row r="12" spans="1:11" x14ac:dyDescent="0.25">
      <c r="A12" s="5" t="s">
        <v>2</v>
      </c>
      <c r="B12" s="2" t="s">
        <v>22</v>
      </c>
      <c r="C12" s="3">
        <f>(22+(10/60))*-1</f>
        <v>-22.166666666666668</v>
      </c>
      <c r="D12" s="3">
        <f>(41+(52/60))*-1</f>
        <v>-41.866666666666667</v>
      </c>
      <c r="E12" s="7">
        <v>282</v>
      </c>
      <c r="F12" s="7">
        <v>31</v>
      </c>
      <c r="G12" s="1">
        <v>205</v>
      </c>
      <c r="H12" s="1">
        <v>13.2</v>
      </c>
      <c r="I12">
        <v>29.5</v>
      </c>
      <c r="J12" s="2" t="s">
        <v>19</v>
      </c>
      <c r="K12" s="2" t="s">
        <v>19</v>
      </c>
    </row>
    <row r="13" spans="1:11" x14ac:dyDescent="0.25">
      <c r="A13" s="5" t="s">
        <v>2</v>
      </c>
      <c r="B13" s="2" t="s">
        <v>18</v>
      </c>
      <c r="C13" s="3">
        <v>-21.85</v>
      </c>
      <c r="D13" s="3">
        <v>-41.8</v>
      </c>
      <c r="E13" s="7">
        <v>515</v>
      </c>
      <c r="F13" s="7">
        <v>27</v>
      </c>
      <c r="G13" s="1">
        <v>210</v>
      </c>
      <c r="H13" s="1">
        <v>11.3</v>
      </c>
      <c r="I13">
        <v>28.2</v>
      </c>
      <c r="J13" s="2" t="s">
        <v>19</v>
      </c>
      <c r="K13" s="2" t="s">
        <v>19</v>
      </c>
    </row>
    <row r="14" spans="1:11" x14ac:dyDescent="0.25">
      <c r="A14" s="5" t="s">
        <v>2</v>
      </c>
      <c r="B14" s="2" t="s">
        <v>20</v>
      </c>
      <c r="C14" s="3">
        <v>-21.916667</v>
      </c>
      <c r="D14" s="3">
        <v>-41.916666999999997</v>
      </c>
      <c r="E14" s="7">
        <v>953</v>
      </c>
      <c r="F14" s="7">
        <v>31</v>
      </c>
      <c r="G14" s="1">
        <v>225</v>
      </c>
      <c r="H14" s="1">
        <v>8.6999999999999993</v>
      </c>
      <c r="I14">
        <v>25.9</v>
      </c>
      <c r="J14" s="2" t="s">
        <v>19</v>
      </c>
      <c r="K14" s="2" t="s">
        <v>19</v>
      </c>
    </row>
    <row r="15" spans="1:11" x14ac:dyDescent="0.25">
      <c r="A15" s="5" t="s">
        <v>2</v>
      </c>
      <c r="B15" s="2" t="s">
        <v>21</v>
      </c>
      <c r="C15" s="3">
        <v>-22</v>
      </c>
      <c r="D15" s="3">
        <v>-41.866666666666603</v>
      </c>
      <c r="E15" s="7">
        <v>225</v>
      </c>
      <c r="F15" s="7">
        <v>26</v>
      </c>
      <c r="G15" s="1">
        <v>206</v>
      </c>
      <c r="H15" s="1">
        <v>13.1</v>
      </c>
      <c r="I15">
        <v>30.1</v>
      </c>
      <c r="J15" s="2" t="s">
        <v>19</v>
      </c>
      <c r="K15" s="2" t="s">
        <v>19</v>
      </c>
    </row>
    <row r="16" spans="1:11" x14ac:dyDescent="0.25">
      <c r="A16" s="5" t="s">
        <v>2</v>
      </c>
      <c r="B16" s="2" t="s">
        <v>15</v>
      </c>
      <c r="C16" s="3">
        <v>-26.933</v>
      </c>
      <c r="D16" s="3">
        <v>-49.05</v>
      </c>
      <c r="E16" s="7">
        <v>41</v>
      </c>
      <c r="F16" s="7">
        <v>92</v>
      </c>
      <c r="G16" s="1">
        <v>205</v>
      </c>
      <c r="H16" s="1">
        <v>10.7</v>
      </c>
      <c r="I16">
        <v>29</v>
      </c>
      <c r="J16" s="2" t="s">
        <v>14</v>
      </c>
      <c r="K16" s="2" t="s">
        <v>45</v>
      </c>
    </row>
    <row r="17" spans="1:11" x14ac:dyDescent="0.25">
      <c r="A17" s="5" t="s">
        <v>2</v>
      </c>
      <c r="B17" s="2" t="s">
        <v>23</v>
      </c>
      <c r="C17" s="3">
        <v>-4.2006180000000004</v>
      </c>
      <c r="D17" s="3">
        <v>-69.948595999999995</v>
      </c>
      <c r="E17" s="7">
        <v>76</v>
      </c>
      <c r="F17" s="7">
        <v>146</v>
      </c>
      <c r="G17" s="1">
        <v>329</v>
      </c>
      <c r="H17" s="1">
        <v>21.4</v>
      </c>
      <c r="I17">
        <v>31.5</v>
      </c>
      <c r="J17" s="2" t="s">
        <v>19</v>
      </c>
      <c r="K17" s="2" t="s">
        <v>19</v>
      </c>
    </row>
    <row r="18" spans="1:11" x14ac:dyDescent="0.25">
      <c r="A18" s="5" t="s">
        <v>2</v>
      </c>
      <c r="B18" s="2" t="s">
        <v>59</v>
      </c>
      <c r="C18" s="3">
        <v>5.1765119999999998</v>
      </c>
      <c r="D18" s="3">
        <v>-59.480753999999997</v>
      </c>
      <c r="E18" s="7">
        <v>363</v>
      </c>
      <c r="F18" s="7">
        <v>98</v>
      </c>
      <c r="G18" s="1">
        <v>360</v>
      </c>
      <c r="H18" s="1">
        <v>19.8</v>
      </c>
      <c r="I18">
        <v>30.3</v>
      </c>
      <c r="J18" s="2" t="s">
        <v>24</v>
      </c>
      <c r="K18" s="2" t="s">
        <v>12</v>
      </c>
    </row>
    <row r="19" spans="1:11" x14ac:dyDescent="0.25">
      <c r="A19" s="5" t="s">
        <v>2</v>
      </c>
      <c r="B19" s="2" t="s">
        <v>46</v>
      </c>
      <c r="C19" s="3">
        <v>-6.7329999999999997</v>
      </c>
      <c r="D19" s="3">
        <v>-75.099999999999994</v>
      </c>
      <c r="E19" s="7">
        <v>128</v>
      </c>
      <c r="F19" s="7">
        <v>76</v>
      </c>
      <c r="G19" s="1">
        <v>250</v>
      </c>
      <c r="H19" s="1">
        <v>20.8</v>
      </c>
      <c r="I19">
        <v>33</v>
      </c>
      <c r="J19" s="2" t="s">
        <v>14</v>
      </c>
      <c r="K19" s="2" t="s">
        <v>45</v>
      </c>
    </row>
    <row r="20" spans="1:11" x14ac:dyDescent="0.25">
      <c r="A20" s="5" t="s">
        <v>2</v>
      </c>
      <c r="B20" s="2" t="s">
        <v>47</v>
      </c>
      <c r="C20" s="3">
        <v>4.633</v>
      </c>
      <c r="D20" s="3">
        <v>-61.5</v>
      </c>
      <c r="E20" s="7">
        <v>910</v>
      </c>
      <c r="F20" s="7">
        <v>57</v>
      </c>
      <c r="G20" s="1">
        <v>323</v>
      </c>
      <c r="H20" s="1">
        <v>17</v>
      </c>
      <c r="I20">
        <v>28.1</v>
      </c>
      <c r="J20" s="2" t="s">
        <v>24</v>
      </c>
      <c r="K20" s="2" t="s">
        <v>45</v>
      </c>
    </row>
    <row r="21" spans="1:11" x14ac:dyDescent="0.25">
      <c r="A21" s="5" t="s">
        <v>51</v>
      </c>
      <c r="B21" s="6" t="s">
        <v>53</v>
      </c>
      <c r="C21" s="3">
        <v>-3.7480000000000002</v>
      </c>
      <c r="D21" s="3">
        <v>-73.247</v>
      </c>
      <c r="E21" s="7">
        <v>96</v>
      </c>
      <c r="F21" s="7">
        <v>185</v>
      </c>
      <c r="G21" s="1">
        <v>312</v>
      </c>
      <c r="H21" s="1">
        <v>20.3</v>
      </c>
      <c r="I21">
        <v>31.8</v>
      </c>
      <c r="J21" s="2" t="s">
        <v>34</v>
      </c>
      <c r="K21" s="2" t="s">
        <v>45</v>
      </c>
    </row>
    <row r="22" spans="1:11" x14ac:dyDescent="0.25">
      <c r="A22" s="5" t="s">
        <v>52</v>
      </c>
      <c r="B22" s="2" t="s">
        <v>36</v>
      </c>
      <c r="C22" s="3">
        <v>-20</v>
      </c>
      <c r="D22" s="3">
        <v>-40.75</v>
      </c>
      <c r="E22" s="7">
        <v>771</v>
      </c>
      <c r="F22" s="7">
        <v>50</v>
      </c>
      <c r="G22" s="1">
        <v>203</v>
      </c>
      <c r="H22" s="1">
        <v>10.4</v>
      </c>
      <c r="I22">
        <v>27.2</v>
      </c>
      <c r="J22" s="2" t="s">
        <v>34</v>
      </c>
      <c r="K22" s="2" t="s">
        <v>45</v>
      </c>
    </row>
    <row r="23" spans="1:11" x14ac:dyDescent="0.25">
      <c r="A23" s="5" t="s">
        <v>0</v>
      </c>
      <c r="B23" s="2" t="s">
        <v>16</v>
      </c>
      <c r="C23" s="3">
        <v>-3.3351479999999998</v>
      </c>
      <c r="D23" s="3">
        <v>-64.711727999999994</v>
      </c>
      <c r="E23" s="7">
        <v>27</v>
      </c>
      <c r="F23" s="7">
        <v>133</v>
      </c>
      <c r="G23" s="1">
        <v>314</v>
      </c>
      <c r="H23" s="1">
        <v>22.2</v>
      </c>
      <c r="I23">
        <v>32.299999999999997</v>
      </c>
      <c r="J23" s="2" t="s">
        <v>54</v>
      </c>
      <c r="K23" s="2" t="s">
        <v>12</v>
      </c>
    </row>
    <row r="24" spans="1:11" x14ac:dyDescent="0.25">
      <c r="A24" s="5" t="s">
        <v>0</v>
      </c>
      <c r="B24" s="2" t="s">
        <v>141</v>
      </c>
      <c r="C24" s="3">
        <v>-15.745927999999999</v>
      </c>
      <c r="D24" s="3">
        <v>-47.895583000000002</v>
      </c>
      <c r="E24" s="7">
        <v>1071</v>
      </c>
      <c r="F24" s="7">
        <v>8</v>
      </c>
      <c r="G24" s="1">
        <v>252</v>
      </c>
      <c r="H24" s="1">
        <v>11.8</v>
      </c>
      <c r="I24">
        <v>28.2</v>
      </c>
      <c r="J24" s="2" t="s">
        <v>84</v>
      </c>
      <c r="K24" s="2" t="s">
        <v>116</v>
      </c>
    </row>
    <row r="25" spans="1:11" x14ac:dyDescent="0.25">
      <c r="A25" s="5" t="s">
        <v>0</v>
      </c>
      <c r="B25" s="2" t="s">
        <v>157</v>
      </c>
      <c r="C25" s="3">
        <v>-23.107401120599999</v>
      </c>
      <c r="D25" s="3">
        <v>-47.816749848199997</v>
      </c>
      <c r="E25" s="7">
        <v>519</v>
      </c>
      <c r="F25" s="7">
        <v>28</v>
      </c>
      <c r="G25" s="1">
        <v>209</v>
      </c>
      <c r="H25" s="1">
        <v>10.6</v>
      </c>
      <c r="I25">
        <v>28.3</v>
      </c>
      <c r="J25" s="2" t="s">
        <v>100</v>
      </c>
      <c r="K25" s="2" t="s">
        <v>132</v>
      </c>
    </row>
    <row r="26" spans="1:11" x14ac:dyDescent="0.25">
      <c r="A26" s="5" t="s">
        <v>0</v>
      </c>
      <c r="B26" s="7" t="s">
        <v>58</v>
      </c>
      <c r="C26" s="3">
        <v>10.167</v>
      </c>
      <c r="D26" s="3">
        <v>-83.617000000000004</v>
      </c>
      <c r="E26" s="7">
        <v>122</v>
      </c>
      <c r="F26" s="7">
        <v>156</v>
      </c>
      <c r="G26" s="1">
        <v>405</v>
      </c>
      <c r="H26" s="1">
        <v>20.399999999999999</v>
      </c>
      <c r="I26">
        <v>31.7</v>
      </c>
      <c r="J26" s="2" t="s">
        <v>79</v>
      </c>
      <c r="K26" s="2" t="s">
        <v>111</v>
      </c>
    </row>
    <row r="27" spans="1:11" x14ac:dyDescent="0.25">
      <c r="A27" s="5" t="s">
        <v>0</v>
      </c>
      <c r="B27" s="2" t="s">
        <v>61</v>
      </c>
      <c r="C27" s="3">
        <v>9.6421500000000009</v>
      </c>
      <c r="D27" s="3">
        <v>-83.081209000000001</v>
      </c>
      <c r="E27" s="7">
        <v>406</v>
      </c>
      <c r="F27" s="7">
        <v>131</v>
      </c>
      <c r="G27" s="1">
        <v>374</v>
      </c>
      <c r="H27" s="1">
        <v>18.8</v>
      </c>
      <c r="I27">
        <v>30.1</v>
      </c>
      <c r="J27" s="2" t="s">
        <v>96</v>
      </c>
      <c r="K27" s="2" t="s">
        <v>128</v>
      </c>
    </row>
    <row r="28" spans="1:11" x14ac:dyDescent="0.25">
      <c r="A28" s="5" t="s">
        <v>0</v>
      </c>
      <c r="B28" s="2" t="s">
        <v>41</v>
      </c>
      <c r="C28" s="3">
        <v>9.7330000000000005</v>
      </c>
      <c r="D28" s="3">
        <v>-82.966999999999999</v>
      </c>
      <c r="E28" s="7">
        <v>19</v>
      </c>
      <c r="F28" s="7">
        <v>152</v>
      </c>
      <c r="G28" s="1">
        <v>343</v>
      </c>
      <c r="H28" s="1">
        <v>21.3</v>
      </c>
      <c r="I28">
        <v>32.1</v>
      </c>
      <c r="J28" s="2" t="s">
        <v>38</v>
      </c>
      <c r="K28" s="2" t="s">
        <v>12</v>
      </c>
    </row>
    <row r="29" spans="1:11" x14ac:dyDescent="0.25">
      <c r="A29" s="5" t="s">
        <v>0</v>
      </c>
      <c r="B29" s="2" t="s">
        <v>55</v>
      </c>
      <c r="C29" s="3">
        <v>10.246460000000001</v>
      </c>
      <c r="D29" s="3">
        <v>-83.464209999999994</v>
      </c>
      <c r="E29" s="7">
        <v>17</v>
      </c>
      <c r="F29" s="7">
        <v>118</v>
      </c>
      <c r="G29" s="1">
        <v>420</v>
      </c>
      <c r="H29" s="1">
        <v>21.2</v>
      </c>
      <c r="I29">
        <v>31.8</v>
      </c>
      <c r="J29" s="2" t="s">
        <v>38</v>
      </c>
      <c r="K29" s="2" t="s">
        <v>12</v>
      </c>
    </row>
    <row r="30" spans="1:11" x14ac:dyDescent="0.25">
      <c r="A30" s="5" t="s">
        <v>0</v>
      </c>
      <c r="B30" s="2" t="s">
        <v>60</v>
      </c>
      <c r="C30" s="8">
        <v>9.7028649999999992</v>
      </c>
      <c r="D30" s="3">
        <v>-83.036130999999997</v>
      </c>
      <c r="E30" s="7">
        <v>62</v>
      </c>
      <c r="F30" s="7">
        <v>116</v>
      </c>
      <c r="G30" s="1">
        <v>346</v>
      </c>
      <c r="H30" s="1">
        <v>21</v>
      </c>
      <c r="I30">
        <v>31.9</v>
      </c>
      <c r="J30" s="2" t="s">
        <v>38</v>
      </c>
      <c r="K30" s="2" t="s">
        <v>12</v>
      </c>
    </row>
    <row r="31" spans="1:11" x14ac:dyDescent="0.25">
      <c r="A31" s="5" t="s">
        <v>0</v>
      </c>
      <c r="B31" s="2" t="s">
        <v>155</v>
      </c>
      <c r="C31" s="3">
        <v>9.7938751458999995</v>
      </c>
      <c r="D31" s="3">
        <v>-83.855995376600006</v>
      </c>
      <c r="E31" s="7">
        <v>1068</v>
      </c>
      <c r="F31" s="7">
        <v>49</v>
      </c>
      <c r="G31" s="1">
        <v>409</v>
      </c>
      <c r="H31" s="1">
        <v>14.6</v>
      </c>
      <c r="I31">
        <v>26.9</v>
      </c>
      <c r="J31" s="2" t="s">
        <v>77</v>
      </c>
      <c r="K31" s="2" t="s">
        <v>109</v>
      </c>
    </row>
    <row r="32" spans="1:11" x14ac:dyDescent="0.25">
      <c r="A32" s="5" t="s">
        <v>0</v>
      </c>
      <c r="B32" s="2" t="s">
        <v>39</v>
      </c>
      <c r="C32" s="3">
        <v>8.6</v>
      </c>
      <c r="D32" s="3">
        <v>-83.167000000000002</v>
      </c>
      <c r="E32" s="7">
        <v>130</v>
      </c>
      <c r="F32" s="7">
        <v>28</v>
      </c>
      <c r="G32" s="1">
        <v>424</v>
      </c>
      <c r="H32" s="1">
        <v>20.100000000000001</v>
      </c>
      <c r="I32">
        <v>32.4</v>
      </c>
      <c r="J32" s="2" t="s">
        <v>38</v>
      </c>
      <c r="K32" s="2" t="s">
        <v>45</v>
      </c>
    </row>
    <row r="33" spans="1:11" x14ac:dyDescent="0.25">
      <c r="A33" s="5" t="s">
        <v>62</v>
      </c>
      <c r="B33" s="7" t="s">
        <v>66</v>
      </c>
      <c r="C33" s="3">
        <v>22.176214999999999</v>
      </c>
      <c r="D33" s="3">
        <v>-80.458843000000002</v>
      </c>
      <c r="E33" s="7">
        <v>35</v>
      </c>
      <c r="F33" s="7">
        <v>20</v>
      </c>
      <c r="G33" s="1">
        <v>209</v>
      </c>
      <c r="H33" s="1">
        <v>17.5</v>
      </c>
      <c r="I33">
        <v>31.9</v>
      </c>
      <c r="J33" s="2" t="s">
        <v>72</v>
      </c>
      <c r="K33" s="2" t="s">
        <v>104</v>
      </c>
    </row>
    <row r="34" spans="1:11" x14ac:dyDescent="0.25">
      <c r="A34" s="5" t="s">
        <v>62</v>
      </c>
      <c r="B34" s="7" t="s">
        <v>65</v>
      </c>
      <c r="C34" s="3">
        <v>22.917000000000002</v>
      </c>
      <c r="D34" s="3">
        <v>-82.95</v>
      </c>
      <c r="E34" s="7">
        <v>66</v>
      </c>
      <c r="F34" s="7">
        <v>62</v>
      </c>
      <c r="G34" s="1">
        <v>205</v>
      </c>
      <c r="H34" s="1">
        <v>16.8</v>
      </c>
      <c r="I34">
        <v>31.8</v>
      </c>
      <c r="J34" s="9" t="s">
        <v>64</v>
      </c>
      <c r="K34" s="2" t="s">
        <v>45</v>
      </c>
    </row>
    <row r="35" spans="1:11" x14ac:dyDescent="0.25">
      <c r="A35" s="5" t="s">
        <v>62</v>
      </c>
      <c r="B35" s="7" t="s">
        <v>63</v>
      </c>
      <c r="C35" s="3">
        <v>22.8</v>
      </c>
      <c r="D35" s="3">
        <v>-83.016999999999996</v>
      </c>
      <c r="E35" s="7">
        <v>293</v>
      </c>
      <c r="F35" s="7">
        <v>69</v>
      </c>
      <c r="G35" s="1">
        <v>219</v>
      </c>
      <c r="H35" s="1">
        <v>15.7</v>
      </c>
      <c r="I35">
        <v>30.2</v>
      </c>
      <c r="J35" s="9" t="s">
        <v>64</v>
      </c>
      <c r="K35" s="2" t="s">
        <v>45</v>
      </c>
    </row>
    <row r="36" spans="1:11" x14ac:dyDescent="0.25">
      <c r="A36" s="5" t="s">
        <v>3</v>
      </c>
      <c r="B36" s="2" t="s">
        <v>36</v>
      </c>
      <c r="C36" s="3">
        <v>-20</v>
      </c>
      <c r="D36" s="3">
        <v>-40.75</v>
      </c>
      <c r="E36" s="7">
        <v>771</v>
      </c>
      <c r="F36" s="7">
        <v>50</v>
      </c>
      <c r="G36" s="1">
        <v>203</v>
      </c>
      <c r="H36" s="1">
        <v>10.4</v>
      </c>
      <c r="I36">
        <v>27.2</v>
      </c>
      <c r="J36" s="2" t="s">
        <v>34</v>
      </c>
      <c r="K36" s="2" t="s">
        <v>45</v>
      </c>
    </row>
    <row r="37" spans="1:11" x14ac:dyDescent="0.25">
      <c r="A37" s="5" t="s">
        <v>3</v>
      </c>
      <c r="B37" s="2" t="s">
        <v>33</v>
      </c>
      <c r="C37" s="3">
        <v>-26.3</v>
      </c>
      <c r="D37" s="3">
        <v>-48.832999999999998</v>
      </c>
      <c r="E37" s="7">
        <v>16</v>
      </c>
      <c r="F37" s="7">
        <v>81</v>
      </c>
      <c r="G37" s="1">
        <v>251</v>
      </c>
      <c r="H37" s="1">
        <v>12.2</v>
      </c>
      <c r="I37">
        <v>29.4</v>
      </c>
      <c r="J37" s="2" t="s">
        <v>34</v>
      </c>
      <c r="K37" s="2" t="s">
        <v>45</v>
      </c>
    </row>
    <row r="38" spans="1:11" x14ac:dyDescent="0.25">
      <c r="A38" s="5" t="s">
        <v>3</v>
      </c>
      <c r="B38" s="2" t="s">
        <v>144</v>
      </c>
      <c r="C38" s="3">
        <v>6.9794980000000004</v>
      </c>
      <c r="D38" s="3">
        <v>-75.296601899999999</v>
      </c>
      <c r="E38" s="7">
        <v>1659</v>
      </c>
      <c r="F38" s="7">
        <v>65</v>
      </c>
      <c r="G38" s="1">
        <v>449</v>
      </c>
      <c r="H38" s="1">
        <v>15.2</v>
      </c>
      <c r="I38">
        <v>25.7</v>
      </c>
      <c r="J38" s="2" t="s">
        <v>87</v>
      </c>
      <c r="K38" s="2" t="s">
        <v>119</v>
      </c>
    </row>
    <row r="39" spans="1:11" x14ac:dyDescent="0.25">
      <c r="A39" s="5" t="s">
        <v>3</v>
      </c>
      <c r="B39" s="2" t="s">
        <v>145</v>
      </c>
      <c r="C39" s="3">
        <v>6.0980715287000002</v>
      </c>
      <c r="D39" s="3">
        <v>-75.279213265099997</v>
      </c>
      <c r="E39" s="7">
        <v>2291</v>
      </c>
      <c r="F39" s="7">
        <v>98</v>
      </c>
      <c r="G39" s="1">
        <v>310</v>
      </c>
      <c r="H39" s="1">
        <v>11.3</v>
      </c>
      <c r="I39">
        <v>20.9</v>
      </c>
      <c r="J39" s="2" t="s">
        <v>89</v>
      </c>
      <c r="K39" s="2" t="s">
        <v>121</v>
      </c>
    </row>
    <row r="40" spans="1:11" x14ac:dyDescent="0.25">
      <c r="A40" s="5" t="s">
        <v>3</v>
      </c>
      <c r="B40" s="2" t="s">
        <v>152</v>
      </c>
      <c r="C40" s="3">
        <v>5.5969749661000003</v>
      </c>
      <c r="D40" s="3">
        <v>-75.810592244399999</v>
      </c>
      <c r="E40" s="7">
        <v>1835</v>
      </c>
      <c r="F40" s="7">
        <v>115</v>
      </c>
      <c r="G40" s="1">
        <v>322</v>
      </c>
      <c r="H40" s="1">
        <v>13.1</v>
      </c>
      <c r="I40">
        <v>23.4</v>
      </c>
      <c r="J40" s="2" t="s">
        <v>95</v>
      </c>
      <c r="K40" s="2" t="s">
        <v>127</v>
      </c>
    </row>
    <row r="41" spans="1:11" x14ac:dyDescent="0.25">
      <c r="A41" s="5" t="s">
        <v>3</v>
      </c>
      <c r="B41" s="2" t="s">
        <v>146</v>
      </c>
      <c r="C41" s="3">
        <v>5.0694569145999999</v>
      </c>
      <c r="D41" s="3">
        <v>-74.3803049996</v>
      </c>
      <c r="E41" s="7">
        <v>1122</v>
      </c>
      <c r="F41" s="7">
        <v>104</v>
      </c>
      <c r="G41" s="1">
        <v>279</v>
      </c>
      <c r="H41" s="1">
        <v>17</v>
      </c>
      <c r="I41">
        <v>27.6</v>
      </c>
      <c r="J41" s="2" t="s">
        <v>88</v>
      </c>
      <c r="K41" s="2" t="s">
        <v>120</v>
      </c>
    </row>
    <row r="42" spans="1:11" x14ac:dyDescent="0.25">
      <c r="A42" s="5" t="s">
        <v>3</v>
      </c>
      <c r="B42" s="2" t="s">
        <v>150</v>
      </c>
      <c r="C42" s="3">
        <v>10.8549277325</v>
      </c>
      <c r="D42" s="3">
        <v>-74.032284546</v>
      </c>
      <c r="E42" s="7">
        <v>1299</v>
      </c>
      <c r="F42" s="7">
        <v>12</v>
      </c>
      <c r="G42" s="1">
        <v>324</v>
      </c>
      <c r="H42" s="1">
        <v>14.6</v>
      </c>
      <c r="I42">
        <v>25.9</v>
      </c>
      <c r="J42" s="2" t="s">
        <v>6</v>
      </c>
      <c r="K42" s="2" t="s">
        <v>6</v>
      </c>
    </row>
    <row r="43" spans="1:11" x14ac:dyDescent="0.25">
      <c r="A43" s="5" t="s">
        <v>3</v>
      </c>
      <c r="B43" s="2" t="s">
        <v>138</v>
      </c>
      <c r="C43" s="3">
        <v>6.9868993597999998</v>
      </c>
      <c r="D43" s="3">
        <v>-73.057462982800004</v>
      </c>
      <c r="E43" s="7">
        <v>1000</v>
      </c>
      <c r="F43" s="7">
        <v>51</v>
      </c>
      <c r="G43" s="1">
        <v>282</v>
      </c>
      <c r="H43" s="1">
        <v>17.5</v>
      </c>
      <c r="I43">
        <v>27.8</v>
      </c>
      <c r="J43" s="2" t="s">
        <v>81</v>
      </c>
      <c r="K43" s="2" t="s">
        <v>113</v>
      </c>
    </row>
    <row r="44" spans="1:11" x14ac:dyDescent="0.25">
      <c r="A44" s="5" t="s">
        <v>3</v>
      </c>
      <c r="B44" s="2" t="s">
        <v>8</v>
      </c>
      <c r="C44" s="3">
        <v>10.836410000000001</v>
      </c>
      <c r="D44" s="3">
        <v>-85.615491000000006</v>
      </c>
      <c r="E44" s="7">
        <v>295</v>
      </c>
      <c r="F44" s="7">
        <v>3</v>
      </c>
      <c r="G44" s="1">
        <v>343</v>
      </c>
      <c r="H44" s="1">
        <v>20.399999999999999</v>
      </c>
      <c r="I44">
        <v>32.5</v>
      </c>
      <c r="J44" s="2" t="s">
        <v>80</v>
      </c>
      <c r="K44" s="2" t="s">
        <v>112</v>
      </c>
    </row>
    <row r="45" spans="1:11" x14ac:dyDescent="0.25">
      <c r="A45" s="5" t="s">
        <v>3</v>
      </c>
      <c r="B45" s="2" t="s">
        <v>8</v>
      </c>
      <c r="C45" s="3">
        <v>10.836410000000001</v>
      </c>
      <c r="D45" s="3">
        <v>-85.615491000000006</v>
      </c>
      <c r="E45" s="7">
        <v>295</v>
      </c>
      <c r="F45" s="7">
        <v>3</v>
      </c>
      <c r="G45" s="1">
        <v>343</v>
      </c>
      <c r="H45" s="1">
        <v>20.399999999999999</v>
      </c>
      <c r="I45">
        <v>32.5</v>
      </c>
      <c r="J45" s="2" t="s">
        <v>5</v>
      </c>
      <c r="K45" s="2" t="s">
        <v>5</v>
      </c>
    </row>
    <row r="46" spans="1:11" x14ac:dyDescent="0.25">
      <c r="A46" s="5" t="s">
        <v>3</v>
      </c>
      <c r="B46" s="2" t="s">
        <v>8</v>
      </c>
      <c r="C46" s="3">
        <v>10.836410000000001</v>
      </c>
      <c r="D46" s="3">
        <v>-85.615491000000006</v>
      </c>
      <c r="E46" s="7">
        <v>295</v>
      </c>
      <c r="F46" s="7">
        <v>3</v>
      </c>
      <c r="G46" s="1">
        <v>343</v>
      </c>
      <c r="H46" s="1">
        <v>20.399999999999999</v>
      </c>
      <c r="I46">
        <v>32.5</v>
      </c>
      <c r="J46" s="2" t="s">
        <v>6</v>
      </c>
      <c r="K46" s="2" t="s">
        <v>6</v>
      </c>
    </row>
    <row r="47" spans="1:11" ht="13.5" customHeight="1" x14ac:dyDescent="0.25">
      <c r="A47" s="5" t="s">
        <v>3</v>
      </c>
      <c r="B47" s="2" t="s">
        <v>40</v>
      </c>
      <c r="C47" s="3">
        <v>10.243569000000001</v>
      </c>
      <c r="D47" s="3">
        <v>-84.270465999999999</v>
      </c>
      <c r="E47" s="7">
        <v>1253</v>
      </c>
      <c r="F47" s="7">
        <v>101</v>
      </c>
      <c r="G47" s="1">
        <v>549</v>
      </c>
      <c r="H47" s="1">
        <v>14.4</v>
      </c>
      <c r="I47">
        <v>25.4</v>
      </c>
      <c r="J47" s="2" t="s">
        <v>56</v>
      </c>
      <c r="K47" s="2" t="s">
        <v>45</v>
      </c>
    </row>
    <row r="48" spans="1:11" x14ac:dyDescent="0.25">
      <c r="A48" s="5" t="s">
        <v>3</v>
      </c>
      <c r="B48" s="2" t="s">
        <v>136</v>
      </c>
      <c r="C48" s="3">
        <v>10.0167228</v>
      </c>
      <c r="D48" s="3">
        <v>-84.4697405</v>
      </c>
      <c r="E48" s="7">
        <v>1348</v>
      </c>
      <c r="F48" s="7">
        <v>15</v>
      </c>
      <c r="G48" s="1">
        <v>438</v>
      </c>
      <c r="H48" s="1">
        <v>13.9</v>
      </c>
      <c r="I48">
        <v>26.4</v>
      </c>
      <c r="J48" s="2" t="s">
        <v>38</v>
      </c>
      <c r="K48" s="2" t="s">
        <v>45</v>
      </c>
    </row>
    <row r="49" spans="1:11" x14ac:dyDescent="0.25">
      <c r="A49" s="5" t="s">
        <v>3</v>
      </c>
      <c r="B49" s="2" t="s">
        <v>156</v>
      </c>
      <c r="C49" s="3">
        <v>8.8616868377000007</v>
      </c>
      <c r="D49" s="3">
        <v>-83.143051710700007</v>
      </c>
      <c r="E49" s="7">
        <v>1113</v>
      </c>
      <c r="F49" s="7">
        <v>29</v>
      </c>
      <c r="G49" s="1">
        <v>520</v>
      </c>
      <c r="H49" s="1">
        <v>14.5</v>
      </c>
      <c r="I49">
        <v>27.8</v>
      </c>
      <c r="J49" s="2" t="s">
        <v>99</v>
      </c>
      <c r="K49" s="2" t="s">
        <v>131</v>
      </c>
    </row>
    <row r="50" spans="1:11" x14ac:dyDescent="0.25">
      <c r="A50" s="5" t="s">
        <v>3</v>
      </c>
      <c r="B50" s="2" t="s">
        <v>103</v>
      </c>
      <c r="C50" s="3">
        <v>10.283390584399999</v>
      </c>
      <c r="D50" s="3">
        <v>-84.797611199299993</v>
      </c>
      <c r="E50" s="7">
        <v>1191</v>
      </c>
      <c r="F50" s="7">
        <v>22</v>
      </c>
      <c r="G50" s="1">
        <v>453</v>
      </c>
      <c r="H50" s="1">
        <v>14.3</v>
      </c>
      <c r="I50">
        <v>26.3</v>
      </c>
      <c r="J50" s="2" t="s">
        <v>56</v>
      </c>
      <c r="K50" s="2" t="s">
        <v>57</v>
      </c>
    </row>
    <row r="51" spans="1:11" x14ac:dyDescent="0.25">
      <c r="A51" s="5" t="s">
        <v>3</v>
      </c>
      <c r="B51" s="2" t="s">
        <v>159</v>
      </c>
      <c r="C51" s="3">
        <v>9.7834573538999994</v>
      </c>
      <c r="D51" s="3">
        <v>-83.752593986199997</v>
      </c>
      <c r="E51" s="7">
        <v>1055</v>
      </c>
      <c r="F51" s="7">
        <v>158</v>
      </c>
      <c r="G51" s="1">
        <v>435</v>
      </c>
      <c r="H51" s="1">
        <v>14.7</v>
      </c>
      <c r="I51">
        <v>26.6</v>
      </c>
      <c r="J51" s="2" t="s">
        <v>38</v>
      </c>
      <c r="K51" s="2" t="s">
        <v>45</v>
      </c>
    </row>
    <row r="52" spans="1:11" x14ac:dyDescent="0.25">
      <c r="A52" s="5" t="s">
        <v>3</v>
      </c>
      <c r="B52" s="2" t="s">
        <v>137</v>
      </c>
      <c r="C52" s="3">
        <v>10.512123410999999</v>
      </c>
      <c r="D52" s="3">
        <v>-84.988710857100003</v>
      </c>
      <c r="E52" s="7">
        <v>666</v>
      </c>
      <c r="F52" s="7">
        <v>17</v>
      </c>
      <c r="G52" s="1">
        <v>368</v>
      </c>
      <c r="H52" s="1">
        <v>17.5</v>
      </c>
      <c r="I52">
        <v>29.9</v>
      </c>
      <c r="J52" s="2" t="s">
        <v>24</v>
      </c>
      <c r="K52" s="2" t="s">
        <v>12</v>
      </c>
    </row>
    <row r="53" spans="1:11" x14ac:dyDescent="0.25">
      <c r="A53" s="5" t="s">
        <v>3</v>
      </c>
      <c r="B53" s="2" t="s">
        <v>41</v>
      </c>
      <c r="C53" s="3">
        <v>9.7330000000000005</v>
      </c>
      <c r="D53" s="3">
        <v>-82.966999999999999</v>
      </c>
      <c r="E53" s="7">
        <v>19</v>
      </c>
      <c r="F53" s="7">
        <v>152</v>
      </c>
      <c r="G53" s="1">
        <v>343</v>
      </c>
      <c r="H53" s="1">
        <v>21.3</v>
      </c>
      <c r="I53">
        <v>32.1</v>
      </c>
      <c r="J53" s="2" t="s">
        <v>38</v>
      </c>
      <c r="K53" s="2" t="s">
        <v>45</v>
      </c>
    </row>
    <row r="54" spans="1:11" x14ac:dyDescent="0.25">
      <c r="A54" s="5" t="s">
        <v>3</v>
      </c>
      <c r="B54" s="2" t="s">
        <v>149</v>
      </c>
      <c r="C54" s="3">
        <v>10.306308145299999</v>
      </c>
      <c r="D54" s="3">
        <v>-84.813185226200005</v>
      </c>
      <c r="E54" s="7">
        <v>1381</v>
      </c>
      <c r="F54" s="7">
        <v>14</v>
      </c>
      <c r="G54" s="1">
        <v>458</v>
      </c>
      <c r="H54" s="1">
        <v>13.2</v>
      </c>
      <c r="I54">
        <v>25.6</v>
      </c>
      <c r="J54" s="2" t="s">
        <v>75</v>
      </c>
      <c r="K54" s="2" t="s">
        <v>107</v>
      </c>
    </row>
    <row r="55" spans="1:11" x14ac:dyDescent="0.25">
      <c r="A55" s="5" t="s">
        <v>3</v>
      </c>
      <c r="B55" s="2" t="s">
        <v>134</v>
      </c>
      <c r="C55" s="3">
        <v>8.5241194444000001</v>
      </c>
      <c r="D55" s="3">
        <v>-83.401191666700001</v>
      </c>
      <c r="E55" s="7">
        <v>163</v>
      </c>
      <c r="F55" s="7">
        <v>63</v>
      </c>
      <c r="G55" s="1">
        <v>547</v>
      </c>
      <c r="H55" s="1">
        <v>19.399999999999999</v>
      </c>
      <c r="I55">
        <v>32.4</v>
      </c>
      <c r="J55" s="2" t="s">
        <v>76</v>
      </c>
      <c r="K55" s="2" t="s">
        <v>108</v>
      </c>
    </row>
    <row r="56" spans="1:11" x14ac:dyDescent="0.25">
      <c r="A56" s="5" t="s">
        <v>3</v>
      </c>
      <c r="B56" s="2" t="s">
        <v>42</v>
      </c>
      <c r="C56" s="3">
        <v>8.5500000000000007</v>
      </c>
      <c r="D56" s="3">
        <v>-83.5</v>
      </c>
      <c r="E56" s="7">
        <v>296</v>
      </c>
      <c r="F56" s="7">
        <v>23</v>
      </c>
      <c r="G56" s="1">
        <v>557</v>
      </c>
      <c r="H56" s="1">
        <v>18.600000000000001</v>
      </c>
      <c r="I56">
        <v>31.8</v>
      </c>
      <c r="J56" s="2" t="s">
        <v>38</v>
      </c>
      <c r="K56" s="2" t="s">
        <v>45</v>
      </c>
    </row>
    <row r="57" spans="1:11" x14ac:dyDescent="0.25">
      <c r="A57" s="5" t="s">
        <v>3</v>
      </c>
      <c r="B57" s="2" t="s">
        <v>154</v>
      </c>
      <c r="C57" s="3">
        <v>9.4721639396999997</v>
      </c>
      <c r="D57" s="3">
        <v>-83.577441386499999</v>
      </c>
      <c r="E57" s="7">
        <v>1618</v>
      </c>
      <c r="F57" s="7">
        <v>20</v>
      </c>
      <c r="G57" s="1">
        <v>405</v>
      </c>
      <c r="H57" s="1">
        <v>11.5</v>
      </c>
      <c r="I57">
        <v>23.6</v>
      </c>
      <c r="J57" s="2" t="s">
        <v>83</v>
      </c>
      <c r="K57" s="2" t="s">
        <v>115</v>
      </c>
    </row>
    <row r="58" spans="1:11" x14ac:dyDescent="0.25">
      <c r="A58" s="5" t="s">
        <v>3</v>
      </c>
      <c r="B58" s="2" t="s">
        <v>7</v>
      </c>
      <c r="C58" s="3">
        <v>10</v>
      </c>
      <c r="D58" s="3">
        <v>-84.4</v>
      </c>
      <c r="E58" s="7">
        <v>723</v>
      </c>
      <c r="F58" s="7">
        <v>25</v>
      </c>
      <c r="G58" s="1">
        <v>381</v>
      </c>
      <c r="H58" s="1">
        <v>17.2</v>
      </c>
      <c r="I58">
        <v>30.1</v>
      </c>
      <c r="J58" s="2" t="s">
        <v>98</v>
      </c>
      <c r="K58" s="2" t="s">
        <v>130</v>
      </c>
    </row>
    <row r="59" spans="1:11" x14ac:dyDescent="0.25">
      <c r="A59" s="5" t="s">
        <v>3</v>
      </c>
      <c r="B59" s="2" t="s">
        <v>32</v>
      </c>
      <c r="C59" s="3">
        <v>16.959932999999999</v>
      </c>
      <c r="D59" s="3">
        <v>-89.725517999999994</v>
      </c>
      <c r="E59" s="7">
        <v>135</v>
      </c>
      <c r="F59" s="7">
        <v>37</v>
      </c>
      <c r="G59" s="1">
        <v>254</v>
      </c>
      <c r="H59" s="1">
        <v>17.399999999999999</v>
      </c>
      <c r="I59">
        <v>33.6</v>
      </c>
      <c r="J59" s="2" t="s">
        <v>97</v>
      </c>
      <c r="K59" s="2" t="s">
        <v>129</v>
      </c>
    </row>
    <row r="60" spans="1:11" x14ac:dyDescent="0.25">
      <c r="A60" s="5" t="s">
        <v>3</v>
      </c>
      <c r="B60" s="2" t="s">
        <v>48</v>
      </c>
      <c r="C60" s="3">
        <v>15.05</v>
      </c>
      <c r="D60" s="3">
        <v>-90.2</v>
      </c>
      <c r="E60" s="7">
        <v>1752</v>
      </c>
      <c r="F60" s="7">
        <v>39</v>
      </c>
      <c r="G60" s="1">
        <v>275</v>
      </c>
      <c r="H60" s="1">
        <v>11.4</v>
      </c>
      <c r="I60">
        <v>24</v>
      </c>
      <c r="J60" s="2" t="s">
        <v>91</v>
      </c>
      <c r="K60" s="2" t="s">
        <v>123</v>
      </c>
    </row>
    <row r="61" spans="1:11" x14ac:dyDescent="0.25">
      <c r="A61" s="5" t="s">
        <v>3</v>
      </c>
      <c r="B61" s="2" t="s">
        <v>148</v>
      </c>
      <c r="C61" s="3">
        <v>14.007698055600001</v>
      </c>
      <c r="D61" s="3">
        <v>-87.0071487222</v>
      </c>
      <c r="E61" s="7">
        <v>778</v>
      </c>
      <c r="F61" s="7">
        <v>7</v>
      </c>
      <c r="G61" s="1">
        <v>163</v>
      </c>
      <c r="H61" s="1">
        <v>14.6</v>
      </c>
      <c r="I61">
        <v>31.6</v>
      </c>
      <c r="J61" s="2" t="s">
        <v>93</v>
      </c>
      <c r="K61" s="2" t="s">
        <v>125</v>
      </c>
    </row>
    <row r="62" spans="1:11" x14ac:dyDescent="0.25">
      <c r="A62" s="5" t="s">
        <v>3</v>
      </c>
      <c r="B62" s="2" t="s">
        <v>148</v>
      </c>
      <c r="C62" s="3">
        <v>14.031860333299999</v>
      </c>
      <c r="D62" s="3">
        <v>-87.073356611099996</v>
      </c>
      <c r="E62" s="7">
        <v>1775</v>
      </c>
      <c r="F62" s="7">
        <v>18</v>
      </c>
      <c r="G62" s="1">
        <v>255</v>
      </c>
      <c r="H62" s="1">
        <v>9.5</v>
      </c>
      <c r="I62">
        <v>24.9</v>
      </c>
      <c r="J62" s="2" t="s">
        <v>92</v>
      </c>
      <c r="K62" s="2" t="s">
        <v>124</v>
      </c>
    </row>
    <row r="63" spans="1:11" x14ac:dyDescent="0.25">
      <c r="A63" s="5" t="s">
        <v>3</v>
      </c>
      <c r="B63" s="2" t="s">
        <v>158</v>
      </c>
      <c r="C63" s="3">
        <v>15.2566777778</v>
      </c>
      <c r="D63" s="3">
        <v>-85.315283333300002</v>
      </c>
      <c r="E63" s="7">
        <v>729</v>
      </c>
      <c r="F63" s="7">
        <v>58</v>
      </c>
      <c r="G63" s="1">
        <v>251</v>
      </c>
      <c r="H63" s="1">
        <v>15.9</v>
      </c>
      <c r="I63">
        <v>29.8</v>
      </c>
      <c r="J63" s="2" t="s">
        <v>17</v>
      </c>
      <c r="K63" s="2" t="s">
        <v>45</v>
      </c>
    </row>
    <row r="64" spans="1:11" x14ac:dyDescent="0.25">
      <c r="A64" s="5" t="s">
        <v>3</v>
      </c>
      <c r="B64" s="2" t="s">
        <v>160</v>
      </c>
      <c r="C64" s="3">
        <v>25.618349410699999</v>
      </c>
      <c r="D64" s="3">
        <v>-100.3594120592</v>
      </c>
      <c r="E64" s="7">
        <v>914</v>
      </c>
      <c r="F64" s="7">
        <v>12</v>
      </c>
      <c r="G64" s="1">
        <v>136</v>
      </c>
      <c r="H64" s="1">
        <v>5.9</v>
      </c>
      <c r="I64">
        <v>32.1</v>
      </c>
      <c r="J64" s="9" t="s">
        <v>64</v>
      </c>
      <c r="K64" s="2" t="s">
        <v>45</v>
      </c>
    </row>
    <row r="65" spans="1:11" x14ac:dyDescent="0.25">
      <c r="A65" s="5" t="s">
        <v>3</v>
      </c>
      <c r="B65" s="2" t="s">
        <v>102</v>
      </c>
      <c r="C65" s="3">
        <v>21.218055499999998</v>
      </c>
      <c r="D65" s="3">
        <v>-99.094722200000007</v>
      </c>
      <c r="E65" s="7">
        <v>1330</v>
      </c>
      <c r="F65" s="7">
        <v>18</v>
      </c>
      <c r="G65" s="1">
        <v>188</v>
      </c>
      <c r="H65" s="1">
        <v>9.1999999999999993</v>
      </c>
      <c r="I65">
        <v>30.4</v>
      </c>
      <c r="J65" s="2" t="s">
        <v>82</v>
      </c>
      <c r="K65" s="2" t="s">
        <v>114</v>
      </c>
    </row>
    <row r="66" spans="1:11" x14ac:dyDescent="0.25">
      <c r="A66" s="5" t="s">
        <v>3</v>
      </c>
      <c r="B66" s="2" t="s">
        <v>139</v>
      </c>
      <c r="C66" s="3">
        <v>19.4435288747</v>
      </c>
      <c r="D66" s="3">
        <v>-96.967658239100004</v>
      </c>
      <c r="E66" s="7">
        <v>1216</v>
      </c>
      <c r="F66" s="7">
        <v>41</v>
      </c>
      <c r="G66" s="1">
        <v>302</v>
      </c>
      <c r="H66" s="1">
        <v>10.5</v>
      </c>
      <c r="I66">
        <v>27.9</v>
      </c>
      <c r="J66" s="2" t="s">
        <v>94</v>
      </c>
      <c r="K66" s="2" t="s">
        <v>126</v>
      </c>
    </row>
    <row r="67" spans="1:11" x14ac:dyDescent="0.25">
      <c r="A67" s="5" t="s">
        <v>3</v>
      </c>
      <c r="B67" s="2" t="s">
        <v>151</v>
      </c>
      <c r="C67" s="3">
        <v>17.995086948899999</v>
      </c>
      <c r="D67" s="3">
        <v>-89.313832903000005</v>
      </c>
      <c r="E67" s="7">
        <v>150</v>
      </c>
      <c r="F67" s="7">
        <v>32</v>
      </c>
      <c r="G67" s="1">
        <v>223</v>
      </c>
      <c r="H67" s="1">
        <v>16</v>
      </c>
      <c r="I67">
        <v>34.6</v>
      </c>
      <c r="J67" s="2" t="s">
        <v>78</v>
      </c>
      <c r="K67" s="2" t="s">
        <v>110</v>
      </c>
    </row>
    <row r="68" spans="1:11" x14ac:dyDescent="0.25">
      <c r="A68" s="5" t="s">
        <v>3</v>
      </c>
      <c r="B68" s="2" t="s">
        <v>153</v>
      </c>
      <c r="C68" s="3">
        <v>16.8369002586</v>
      </c>
      <c r="D68" s="3">
        <v>-91.143381111300002</v>
      </c>
      <c r="E68" s="7">
        <v>369</v>
      </c>
      <c r="F68" s="7">
        <v>61</v>
      </c>
      <c r="G68" s="1">
        <v>455</v>
      </c>
      <c r="H68" s="1">
        <v>16.600000000000001</v>
      </c>
      <c r="I68">
        <v>33.5</v>
      </c>
      <c r="J68" s="2" t="s">
        <v>101</v>
      </c>
      <c r="K68" s="2" t="s">
        <v>133</v>
      </c>
    </row>
    <row r="69" spans="1:11" x14ac:dyDescent="0.25">
      <c r="A69" s="5" t="s">
        <v>3</v>
      </c>
      <c r="B69" s="2" t="s">
        <v>70</v>
      </c>
      <c r="C69" s="3">
        <v>25.630383999999999</v>
      </c>
      <c r="D69" s="3">
        <v>-100.20858200000001</v>
      </c>
      <c r="E69" s="7">
        <v>859</v>
      </c>
      <c r="F69" s="7">
        <v>14</v>
      </c>
      <c r="G69" s="1">
        <v>156</v>
      </c>
      <c r="H69" s="1">
        <v>6.7</v>
      </c>
      <c r="I69">
        <v>32.700000000000003</v>
      </c>
      <c r="J69" s="2" t="s">
        <v>73</v>
      </c>
      <c r="K69" s="2" t="s">
        <v>105</v>
      </c>
    </row>
    <row r="70" spans="1:11" x14ac:dyDescent="0.25">
      <c r="A70" s="5" t="s">
        <v>3</v>
      </c>
      <c r="B70" s="2" t="s">
        <v>147</v>
      </c>
      <c r="C70" s="3">
        <v>25.630383948799999</v>
      </c>
      <c r="D70" s="3">
        <v>-100.20858225329999</v>
      </c>
      <c r="E70" s="7">
        <v>859</v>
      </c>
      <c r="F70" s="7">
        <v>14</v>
      </c>
      <c r="G70" s="1">
        <v>156</v>
      </c>
      <c r="H70" s="1">
        <v>6.7</v>
      </c>
      <c r="I70">
        <v>32.700000000000003</v>
      </c>
      <c r="J70" s="2" t="s">
        <v>67</v>
      </c>
      <c r="K70" s="2" t="s">
        <v>1</v>
      </c>
    </row>
    <row r="71" spans="1:11" x14ac:dyDescent="0.25">
      <c r="A71" s="5" t="s">
        <v>3</v>
      </c>
      <c r="B71" s="2" t="s">
        <v>135</v>
      </c>
      <c r="C71" s="3">
        <v>17.052232724300001</v>
      </c>
      <c r="D71" s="3">
        <v>-97.818536348600006</v>
      </c>
      <c r="E71" s="7">
        <v>1650</v>
      </c>
      <c r="F71" s="7">
        <v>11</v>
      </c>
      <c r="G71" s="1">
        <v>279</v>
      </c>
      <c r="H71" s="1">
        <v>10.199999999999999</v>
      </c>
      <c r="I71">
        <v>29.2</v>
      </c>
      <c r="J71" s="2" t="s">
        <v>35</v>
      </c>
      <c r="K71" s="2" t="s">
        <v>12</v>
      </c>
    </row>
    <row r="72" spans="1:11" x14ac:dyDescent="0.25">
      <c r="A72" s="5" t="s">
        <v>3</v>
      </c>
      <c r="B72" s="2" t="s">
        <v>71</v>
      </c>
      <c r="C72" s="3">
        <v>21.486716666700001</v>
      </c>
      <c r="D72" s="3">
        <v>-104.99442000000001</v>
      </c>
      <c r="E72" s="7">
        <v>1552</v>
      </c>
      <c r="F72" s="7">
        <v>3</v>
      </c>
      <c r="G72" s="1">
        <v>350</v>
      </c>
      <c r="H72" s="1">
        <v>6</v>
      </c>
      <c r="I72">
        <v>27</v>
      </c>
      <c r="J72" s="2" t="s">
        <v>74</v>
      </c>
      <c r="K72" s="2" t="s">
        <v>106</v>
      </c>
    </row>
    <row r="73" spans="1:11" x14ac:dyDescent="0.25">
      <c r="A73" s="5" t="s">
        <v>3</v>
      </c>
      <c r="B73" s="2" t="s">
        <v>37</v>
      </c>
      <c r="C73" s="3">
        <v>9.2559950000000004</v>
      </c>
      <c r="D73" s="3">
        <v>-79.593117000000007</v>
      </c>
      <c r="E73" s="7">
        <v>93</v>
      </c>
      <c r="F73" s="7">
        <v>14</v>
      </c>
      <c r="G73" s="1">
        <v>370</v>
      </c>
      <c r="H73" s="1">
        <v>22.4</v>
      </c>
      <c r="I73">
        <v>30.7</v>
      </c>
      <c r="J73" s="2" t="s">
        <v>67</v>
      </c>
      <c r="K73" s="2" t="s">
        <v>45</v>
      </c>
    </row>
    <row r="74" spans="1:11" x14ac:dyDescent="0.25">
      <c r="A74" s="5" t="s">
        <v>3</v>
      </c>
      <c r="B74" s="2" t="s">
        <v>140</v>
      </c>
      <c r="C74" s="3">
        <v>9.2644547378999995</v>
      </c>
      <c r="D74" s="3">
        <v>-79.4154113365</v>
      </c>
      <c r="E74" s="7">
        <v>563</v>
      </c>
      <c r="F74" s="7">
        <v>25</v>
      </c>
      <c r="G74" s="1">
        <v>421</v>
      </c>
      <c r="H74" s="1">
        <v>19.899999999999999</v>
      </c>
      <c r="I74">
        <v>28</v>
      </c>
      <c r="J74" s="2" t="s">
        <v>30</v>
      </c>
      <c r="K74" s="2" t="s">
        <v>12</v>
      </c>
    </row>
    <row r="75" spans="1:11" x14ac:dyDescent="0.25">
      <c r="A75" s="5" t="s">
        <v>3</v>
      </c>
      <c r="B75" s="2" t="s">
        <v>31</v>
      </c>
      <c r="C75" s="3">
        <v>8.7465740000000007</v>
      </c>
      <c r="D75" s="3">
        <v>-79.995643000000001</v>
      </c>
      <c r="E75" s="7">
        <v>230</v>
      </c>
      <c r="F75" s="7">
        <v>29</v>
      </c>
      <c r="G75" s="1">
        <v>428</v>
      </c>
      <c r="H75" s="1">
        <v>21.9</v>
      </c>
      <c r="I75">
        <v>30.6</v>
      </c>
      <c r="J75" s="2" t="s">
        <v>30</v>
      </c>
      <c r="K75" s="2" t="s">
        <v>12</v>
      </c>
    </row>
    <row r="76" spans="1:11" x14ac:dyDescent="0.25">
      <c r="A76" s="5" t="s">
        <v>3</v>
      </c>
      <c r="B76" s="2" t="s">
        <v>25</v>
      </c>
      <c r="C76" s="3">
        <v>10.396501000000001</v>
      </c>
      <c r="D76" s="3">
        <v>-67.964286000000001</v>
      </c>
      <c r="E76" s="7">
        <v>785</v>
      </c>
      <c r="F76" s="7">
        <v>14</v>
      </c>
      <c r="G76" s="1">
        <v>134</v>
      </c>
      <c r="H76" s="1">
        <v>15.9</v>
      </c>
      <c r="I76">
        <v>28.2</v>
      </c>
      <c r="J76" s="2" t="s">
        <v>90</v>
      </c>
      <c r="K76" s="2" t="s">
        <v>122</v>
      </c>
    </row>
    <row r="77" spans="1:11" ht="12.75" x14ac:dyDescent="0.25">
      <c r="A77" s="3"/>
      <c r="B77" s="3"/>
      <c r="C77" s="10"/>
      <c r="D77" s="10"/>
      <c r="E77" s="13"/>
      <c r="F77" s="13"/>
      <c r="G77" s="13"/>
      <c r="H77" s="12"/>
      <c r="I77" s="12"/>
    </row>
    <row r="78" spans="1:11" ht="12.75" x14ac:dyDescent="0.25">
      <c r="A78" s="3"/>
      <c r="B78" s="3"/>
      <c r="C78" s="10"/>
      <c r="D78" s="10"/>
      <c r="E78" s="13"/>
      <c r="F78" s="13"/>
      <c r="G78" s="13"/>
      <c r="H78" s="12"/>
      <c r="I78" s="12"/>
    </row>
    <row r="79" spans="1:11" ht="12.75" x14ac:dyDescent="0.25">
      <c r="A79" s="3"/>
      <c r="B79" s="3"/>
      <c r="C79" s="10"/>
      <c r="D79" s="10"/>
      <c r="E79" s="13"/>
      <c r="F79" s="13"/>
      <c r="G79" s="13"/>
      <c r="H79" s="12"/>
      <c r="I79" s="12"/>
      <c r="J79" s="2"/>
      <c r="K79" s="2"/>
    </row>
    <row r="80" spans="1:11" x14ac:dyDescent="0.25">
      <c r="A80" s="3"/>
      <c r="B80" s="3"/>
      <c r="C80" s="10"/>
      <c r="D80" s="10"/>
      <c r="E80" s="4"/>
      <c r="J80" s="2"/>
      <c r="K80" s="2"/>
    </row>
    <row r="81" spans="1:11" x14ac:dyDescent="0.25">
      <c r="A81" s="3"/>
      <c r="B81" s="3"/>
      <c r="C81" s="10"/>
      <c r="D81" s="10"/>
      <c r="E81" s="4"/>
      <c r="J81" s="2"/>
      <c r="K81" s="2"/>
    </row>
    <row r="82" spans="1:11" x14ac:dyDescent="0.25">
      <c r="A82" s="3"/>
      <c r="B82" s="3"/>
      <c r="C82" s="10"/>
      <c r="D82" s="10"/>
      <c r="E82" s="4"/>
      <c r="J82" s="2"/>
      <c r="K82" s="2"/>
    </row>
    <row r="83" spans="1:11" x14ac:dyDescent="0.25">
      <c r="A83" s="3"/>
      <c r="B83" s="3"/>
      <c r="C83" s="10"/>
      <c r="D83" s="10"/>
      <c r="E83" s="4"/>
      <c r="J83" s="2"/>
      <c r="K83" s="2"/>
    </row>
    <row r="84" spans="1:11" x14ac:dyDescent="0.25">
      <c r="A84" s="3"/>
      <c r="B84" s="3"/>
      <c r="C84" s="10"/>
      <c r="D84" s="10"/>
      <c r="E84" s="4"/>
      <c r="J84" s="2"/>
      <c r="K84" s="2"/>
    </row>
    <row r="85" spans="1:11" x14ac:dyDescent="0.25">
      <c r="A85" s="3"/>
      <c r="B85" s="3"/>
      <c r="C85" s="10"/>
      <c r="D85" s="10"/>
      <c r="E85" s="4"/>
      <c r="J85" s="2"/>
      <c r="K85" s="2"/>
    </row>
    <row r="86" spans="1:11" x14ac:dyDescent="0.25">
      <c r="A86" s="3"/>
      <c r="B86" s="3"/>
      <c r="C86" s="10"/>
      <c r="D86" s="10"/>
      <c r="E86" s="4"/>
      <c r="J86" s="2"/>
      <c r="K86" s="2"/>
    </row>
    <row r="87" spans="1:11" x14ac:dyDescent="0.25">
      <c r="A87" s="3"/>
      <c r="B87" s="3"/>
      <c r="C87" s="10"/>
      <c r="D87" s="10"/>
      <c r="E87" s="4"/>
      <c r="J87" s="2"/>
      <c r="K87" s="2"/>
    </row>
    <row r="88" spans="1:11" x14ac:dyDescent="0.25">
      <c r="A88" s="3"/>
      <c r="B88" s="3"/>
      <c r="C88" s="10"/>
      <c r="D88" s="10"/>
      <c r="E88" s="4"/>
      <c r="J88" s="2"/>
      <c r="K88" s="2"/>
    </row>
    <row r="89" spans="1:11" x14ac:dyDescent="0.25">
      <c r="A89" s="3"/>
      <c r="B89" s="3"/>
      <c r="C89" s="10"/>
      <c r="D89" s="10"/>
      <c r="E89" s="4"/>
      <c r="J89" s="2"/>
      <c r="K89" s="2"/>
    </row>
    <row r="90" spans="1:11" x14ac:dyDescent="0.25">
      <c r="A90" s="3"/>
      <c r="B90" s="3"/>
      <c r="C90" s="10"/>
      <c r="D90" s="10"/>
      <c r="E90" s="4"/>
      <c r="J90" s="2"/>
      <c r="K90" s="2"/>
    </row>
    <row r="91" spans="1:11" x14ac:dyDescent="0.25">
      <c r="A91" s="3"/>
      <c r="B91" s="3"/>
      <c r="C91" s="10"/>
      <c r="D91" s="10"/>
      <c r="E91" s="4"/>
      <c r="J91" s="2"/>
      <c r="K91" s="2"/>
    </row>
    <row r="92" spans="1:11" x14ac:dyDescent="0.25">
      <c r="A92" s="3"/>
      <c r="B92" s="3"/>
      <c r="C92" s="10"/>
      <c r="D92" s="10"/>
      <c r="E92" s="4"/>
      <c r="J92" s="2"/>
      <c r="K92" s="2"/>
    </row>
    <row r="93" spans="1:11" x14ac:dyDescent="0.25">
      <c r="E93" s="4"/>
      <c r="J93" s="2"/>
      <c r="K93" s="2"/>
    </row>
    <row r="94" spans="1:11" x14ac:dyDescent="0.25">
      <c r="E94" s="4"/>
      <c r="J94" s="2"/>
      <c r="K94" s="2"/>
    </row>
  </sheetData>
  <autoFilter ref="A1:S76" xr:uid="{5B792B25-7831-4C65-A1A3-C7978D3508F1}"/>
  <sortState xmlns:xlrd2="http://schemas.microsoft.com/office/spreadsheetml/2017/richdata2" ref="A2:K95">
    <sortCondition ref="A2:A95"/>
    <sortCondition ref="B2:B95"/>
  </sortState>
  <phoneticPr fontId="18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Gonzaga_Dist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Pereira</dc:creator>
  <cp:lastModifiedBy>Rafael Pereira</cp:lastModifiedBy>
  <dcterms:created xsi:type="dcterms:W3CDTF">2024-05-13T23:15:50Z</dcterms:created>
  <dcterms:modified xsi:type="dcterms:W3CDTF">2025-05-27T02:22:26Z</dcterms:modified>
</cp:coreProperties>
</file>