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Verwaltung und Projekte\Projekte\Bruker\tmaldi paper cell\submission\"/>
    </mc:Choice>
  </mc:AlternateContent>
  <bookViews>
    <workbookView xWindow="0" yWindow="0" windowWidth="28800" windowHeight="12180"/>
  </bookViews>
  <sheets>
    <sheet name="mouse tumor positive ion mode" sheetId="2" r:id="rId1"/>
  </sheets>
  <definedNames>
    <definedName name="lipid_annotation_mouse_tumor" localSheetId="0">'mouse tumor positive ion mode'!$B$4:$E$67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G17" i="2"/>
  <c r="G28" i="2"/>
  <c r="G29" i="2"/>
  <c r="G40" i="2"/>
  <c r="G41" i="2"/>
  <c r="G52" i="2"/>
  <c r="G53" i="2"/>
  <c r="G64" i="2"/>
  <c r="G65" i="2"/>
  <c r="G66" i="2"/>
  <c r="C6" i="2"/>
  <c r="G6" i="2" s="1"/>
  <c r="C7" i="2"/>
  <c r="G7" i="2" s="1"/>
  <c r="C8" i="2"/>
  <c r="G8" i="2" s="1"/>
  <c r="C9" i="2"/>
  <c r="G9" i="2" s="1"/>
  <c r="C10" i="2"/>
  <c r="G10" i="2" s="1"/>
  <c r="C11" i="2"/>
  <c r="G11" i="2" s="1"/>
  <c r="C12" i="2"/>
  <c r="G12" i="2" s="1"/>
  <c r="C13" i="2"/>
  <c r="G13" i="2" s="1"/>
  <c r="C14" i="2"/>
  <c r="G14" i="2" s="1"/>
  <c r="C15" i="2"/>
  <c r="G15" i="2" s="1"/>
  <c r="C16" i="2"/>
  <c r="C17" i="2"/>
  <c r="C18" i="2"/>
  <c r="G18" i="2" s="1"/>
  <c r="C19" i="2"/>
  <c r="G19" i="2" s="1"/>
  <c r="C20" i="2"/>
  <c r="G20" i="2" s="1"/>
  <c r="C21" i="2"/>
  <c r="G21" i="2" s="1"/>
  <c r="C22" i="2"/>
  <c r="G22" i="2" s="1"/>
  <c r="C23" i="2"/>
  <c r="G23" i="2" s="1"/>
  <c r="C24" i="2"/>
  <c r="G24" i="2" s="1"/>
  <c r="C25" i="2"/>
  <c r="G25" i="2" s="1"/>
  <c r="C26" i="2"/>
  <c r="G26" i="2" s="1"/>
  <c r="C27" i="2"/>
  <c r="G27" i="2" s="1"/>
  <c r="C28" i="2"/>
  <c r="C29" i="2"/>
  <c r="C30" i="2"/>
  <c r="G30" i="2" s="1"/>
  <c r="C31" i="2"/>
  <c r="G31" i="2" s="1"/>
  <c r="C32" i="2"/>
  <c r="G32" i="2" s="1"/>
  <c r="C33" i="2"/>
  <c r="G33" i="2" s="1"/>
  <c r="C34" i="2"/>
  <c r="G34" i="2" s="1"/>
  <c r="C35" i="2"/>
  <c r="G35" i="2" s="1"/>
  <c r="C36" i="2"/>
  <c r="G36" i="2" s="1"/>
  <c r="C37" i="2"/>
  <c r="G37" i="2" s="1"/>
  <c r="C38" i="2"/>
  <c r="G38" i="2" s="1"/>
  <c r="C39" i="2"/>
  <c r="G39" i="2" s="1"/>
  <c r="C40" i="2"/>
  <c r="C41" i="2"/>
  <c r="C42" i="2"/>
  <c r="G42" i="2" s="1"/>
  <c r="C43" i="2"/>
  <c r="G43" i="2" s="1"/>
  <c r="C44" i="2"/>
  <c r="G44" i="2" s="1"/>
  <c r="C45" i="2"/>
  <c r="G45" i="2" s="1"/>
  <c r="C46" i="2"/>
  <c r="G46" i="2" s="1"/>
  <c r="C47" i="2"/>
  <c r="G47" i="2" s="1"/>
  <c r="C48" i="2"/>
  <c r="G48" i="2" s="1"/>
  <c r="C49" i="2"/>
  <c r="G49" i="2" s="1"/>
  <c r="C50" i="2"/>
  <c r="G50" i="2" s="1"/>
  <c r="C51" i="2"/>
  <c r="G51" i="2" s="1"/>
  <c r="C52" i="2"/>
  <c r="C53" i="2"/>
  <c r="C54" i="2"/>
  <c r="G54" i="2" s="1"/>
  <c r="C55" i="2"/>
  <c r="G55" i="2" s="1"/>
  <c r="C56" i="2"/>
  <c r="G56" i="2" s="1"/>
  <c r="C57" i="2"/>
  <c r="G57" i="2" s="1"/>
  <c r="C58" i="2"/>
  <c r="G58" i="2" s="1"/>
  <c r="C59" i="2"/>
  <c r="G59" i="2" s="1"/>
  <c r="C60" i="2"/>
  <c r="G60" i="2" s="1"/>
  <c r="C61" i="2"/>
  <c r="G61" i="2" s="1"/>
  <c r="C62" i="2"/>
  <c r="G62" i="2" s="1"/>
  <c r="C63" i="2"/>
  <c r="G63" i="2" s="1"/>
  <c r="C64" i="2"/>
  <c r="C65" i="2"/>
  <c r="C66" i="2"/>
  <c r="C67" i="2"/>
  <c r="G67" i="2" s="1"/>
  <c r="C5" i="2"/>
  <c r="G5" i="2" s="1"/>
</calcChain>
</file>

<file path=xl/connections.xml><?xml version="1.0" encoding="utf-8"?>
<connections xmlns="http://schemas.openxmlformats.org/spreadsheetml/2006/main">
  <connection id="1" name="lipid annotation mouse tumor1" type="6" refreshedVersion="5" background="1" saveData="1">
    <textPr codePage="850" sourceFile="Y:\Data_Backup\Alex Potthoff\CellPaper\lipid annotation mouse tumor.csv" tab="0" semicolon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<sst xmlns="http://schemas.openxmlformats.org/spreadsheetml/2006/main" count="200" uniqueCount="139">
  <si>
    <t>ppm</t>
  </si>
  <si>
    <t>Name</t>
  </si>
  <si>
    <t>Formula</t>
  </si>
  <si>
    <t>Ion</t>
  </si>
  <si>
    <t>Cholesterol</t>
  </si>
  <si>
    <t>C27H45</t>
  </si>
  <si>
    <t>[M+H-H2O]+</t>
  </si>
  <si>
    <t>ACAR 18:0</t>
  </si>
  <si>
    <t>C25H50NO4</t>
  </si>
  <si>
    <t>[M+H]+</t>
  </si>
  <si>
    <t>LPC 16:0</t>
  </si>
  <si>
    <t>C24H50NO7P</t>
  </si>
  <si>
    <t>LPC 18:1</t>
  </si>
  <si>
    <t>C26H52NO7P</t>
  </si>
  <si>
    <t>LPC 18:0</t>
  </si>
  <si>
    <t>C26H54NO7P</t>
  </si>
  <si>
    <t>DG 32:1</t>
  </si>
  <si>
    <t>C35H66O5</t>
  </si>
  <si>
    <t>DG 32:0</t>
  </si>
  <si>
    <t>C35H68O5</t>
  </si>
  <si>
    <t>DG 34:2</t>
  </si>
  <si>
    <t>C37H68O5</t>
  </si>
  <si>
    <t>DG 34:1</t>
  </si>
  <si>
    <t>C37H70O5</t>
  </si>
  <si>
    <t>DG 36:5</t>
  </si>
  <si>
    <t>C39H66O5</t>
  </si>
  <si>
    <t>DG 36:4</t>
  </si>
  <si>
    <t>C39H68O5</t>
  </si>
  <si>
    <t>DG 36:3</t>
  </si>
  <si>
    <t>C39H70O5</t>
  </si>
  <si>
    <t>DG 36:2</t>
  </si>
  <si>
    <t>C39H72O5</t>
  </si>
  <si>
    <t>DG 36:1</t>
  </si>
  <si>
    <t>C39H74O5</t>
  </si>
  <si>
    <t>DG 38:5</t>
  </si>
  <si>
    <t>C41H70O5</t>
  </si>
  <si>
    <t>DG 38:4</t>
  </si>
  <si>
    <t>C41H72O5</t>
  </si>
  <si>
    <t>SM 34:1;O2</t>
  </si>
  <si>
    <t>C39H79N2O6P</t>
  </si>
  <si>
    <t>PC 30:1</t>
  </si>
  <si>
    <t>C38H74NO8P</t>
  </si>
  <si>
    <t>PC 30:0</t>
  </si>
  <si>
    <t>C38H76NO8P</t>
  </si>
  <si>
    <t>PC O-32:1</t>
  </si>
  <si>
    <t>C40H80NO7P</t>
  </si>
  <si>
    <t>PE 34:0</t>
  </si>
  <si>
    <t>C39H78NO8P</t>
  </si>
  <si>
    <t>PC O-32:0</t>
  </si>
  <si>
    <t>C40H82NO7P</t>
  </si>
  <si>
    <t>PC 32:2</t>
  </si>
  <si>
    <t>C40H76NO8P</t>
  </si>
  <si>
    <t>SM 36:1;O2</t>
  </si>
  <si>
    <t>C41H83N2O6P</t>
  </si>
  <si>
    <t>PC 32:1</t>
  </si>
  <si>
    <t>C40H78NO8P</t>
  </si>
  <si>
    <t>PC 32:0</t>
  </si>
  <si>
    <t>C40H80NO8P</t>
  </si>
  <si>
    <t>PE 36:2</t>
  </si>
  <si>
    <t>C41H78NO8P</t>
  </si>
  <si>
    <t>PC O-34:2</t>
  </si>
  <si>
    <t>C42H82NO7P</t>
  </si>
  <si>
    <t>PE 36:1</t>
  </si>
  <si>
    <t>C41H80NO8P</t>
  </si>
  <si>
    <t>PC O-34:1</t>
  </si>
  <si>
    <t>C42H84NO7P</t>
  </si>
  <si>
    <t>PE 36:0</t>
  </si>
  <si>
    <t>C41H82NO8P</t>
  </si>
  <si>
    <t>PC 34:4</t>
  </si>
  <si>
    <t>C42H76NO8P</t>
  </si>
  <si>
    <t>PC 34:3</t>
  </si>
  <si>
    <t>C42H78NO8P</t>
  </si>
  <si>
    <t>PC 34:2</t>
  </si>
  <si>
    <t>C42H80NO8P</t>
  </si>
  <si>
    <t>PC 34:1</t>
  </si>
  <si>
    <t>C42H82NO8P</t>
  </si>
  <si>
    <t>PC O-36:4</t>
  </si>
  <si>
    <t>C44H82NO7P</t>
  </si>
  <si>
    <t>PC O-36:3</t>
  </si>
  <si>
    <t>C44H84NO7P</t>
  </si>
  <si>
    <t>PE 38:2</t>
  </si>
  <si>
    <t>C43H82NO8P</t>
  </si>
  <si>
    <t>PC O-36:2</t>
  </si>
  <si>
    <t>C44H86NO7P</t>
  </si>
  <si>
    <t>PE 38:1</t>
  </si>
  <si>
    <t>C43H84NO8P</t>
  </si>
  <si>
    <t>PC 36:5</t>
  </si>
  <si>
    <t>C44H78NO8P</t>
  </si>
  <si>
    <t>PC 36:4</t>
  </si>
  <si>
    <t>C44H80NO8P</t>
  </si>
  <si>
    <t>PC 36:3</t>
  </si>
  <si>
    <t>C44H82NO8P</t>
  </si>
  <si>
    <t>PC 36:2</t>
  </si>
  <si>
    <t>C44H84NO8P</t>
  </si>
  <si>
    <t>PC 36:1</t>
  </si>
  <si>
    <t>C44H86NO8P</t>
  </si>
  <si>
    <t>PS 36:1</t>
  </si>
  <si>
    <t>C42H80NO10P</t>
  </si>
  <si>
    <t>PC O-38:5</t>
  </si>
  <si>
    <t>C46H84NO7P</t>
  </si>
  <si>
    <t>PC O-38:4</t>
  </si>
  <si>
    <t>C46H86NO7P</t>
  </si>
  <si>
    <t>PC O-38:3</t>
  </si>
  <si>
    <t>C46H88NO7P</t>
  </si>
  <si>
    <t>PE 40:2</t>
  </si>
  <si>
    <t>C45H86NO8P</t>
  </si>
  <si>
    <t>PC 38:6</t>
  </si>
  <si>
    <t>C46H80NO8P</t>
  </si>
  <si>
    <t>PC 38:5</t>
  </si>
  <si>
    <t>C46H82NO8P</t>
  </si>
  <si>
    <t>PC 38:4</t>
  </si>
  <si>
    <t>C46H84NO8P</t>
  </si>
  <si>
    <t>PC 38:3</t>
  </si>
  <si>
    <t>C46H86NO8P</t>
  </si>
  <si>
    <t>SM 42:2;O2</t>
  </si>
  <si>
    <t>C47H93N2O6P</t>
  </si>
  <si>
    <t>PC 38:2</t>
  </si>
  <si>
    <t>C46H88NO8P</t>
  </si>
  <si>
    <t>PC 38:1</t>
  </si>
  <si>
    <t>C46H90NO8P</t>
  </si>
  <si>
    <t>TG 50:4</t>
  </si>
  <si>
    <t>C53H94O6</t>
  </si>
  <si>
    <t>TG 50:3</t>
  </si>
  <si>
    <t>C53H96O6</t>
  </si>
  <si>
    <t>PC 40:6</t>
  </si>
  <si>
    <t>C48H84NO8P</t>
  </si>
  <si>
    <t>TG 52:4</t>
  </si>
  <si>
    <t>C55H98O6</t>
  </si>
  <si>
    <t>TG 54:6</t>
  </si>
  <si>
    <t>C57H98O6</t>
  </si>
  <si>
    <t>TG 54:5</t>
  </si>
  <si>
    <t>C57H100O6</t>
  </si>
  <si>
    <t>m/z-value</t>
  </si>
  <si>
    <t>measured</t>
  </si>
  <si>
    <t xml:space="preserve">matched </t>
  </si>
  <si>
    <t>Intensity</t>
  </si>
  <si>
    <t>D</t>
  </si>
  <si>
    <t>Table S2</t>
  </si>
  <si>
    <t>Lipid annotations 4T1-tumor in positive ion mode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</si>
</sst>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3" borderId="0" xfId="0" applyFill="1"/>
    <xf numFmtId="166" fontId="0" fillId="3" borderId="0" xfId="0" applyNumberFormat="1" applyFill="1"/>
    <xf numFmtId="0" fontId="0" fillId="3" borderId="0" xfId="0" applyFill="1" applyAlignment="1">
      <alignment horizontal="center"/>
    </xf>
    <xf numFmtId="165" fontId="2" fillId="2" borderId="0" xfId="0" applyNumberFormat="1" applyFont="1" applyFill="1" applyBorder="1" applyAlignment="1">
      <alignment horizontal="center"/>
    </xf>
    <xf numFmtId="166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0" fontId="2" fillId="0" borderId="0" xfId="0" applyFont="1"/>
    <xf numFmtId="166" fontId="2" fillId="3" borderId="0" xfId="0" applyNumberFormat="1" applyFont="1" applyFill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/>
    <xf numFmtId="165" fontId="2" fillId="0" borderId="0" xfId="0" applyNumberFormat="1" applyFont="1"/>
    <xf numFmtId="0" fontId="1" fillId="2" borderId="0" xfId="0" applyFont="1" applyFill="1"/>
    <xf numFmtId="166" fontId="1" fillId="2" borderId="0" xfId="0" applyNumberFormat="1" applyFont="1" applyFill="1"/>
    <xf numFmtId="0" fontId="1" fillId="2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lipid annotation mouse tumor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workbookViewId="0">
      <selection activeCell="J6" sqref="J6"/>
    </sheetView>
  </sheetViews>
  <sheetFormatPr baseColWidth="10" defaultRowHeight="15" x14ac:dyDescent="0.25"/>
  <cols>
    <col min="1" max="1" width="11.42578125" style="4"/>
    <col min="2" max="2" width="9" bestFit="1" customWidth="1"/>
    <col min="3" max="3" width="8" style="5" customWidth="1"/>
    <col min="4" max="4" width="11.42578125" style="2"/>
    <col min="5" max="5" width="11.42578125" style="6"/>
    <col min="6" max="6" width="11.42578125" style="2"/>
    <col min="7" max="7" width="8.42578125" style="4" customWidth="1"/>
    <col min="10" max="10" width="11.28515625" customWidth="1"/>
  </cols>
  <sheetData>
    <row r="1" spans="1:10" x14ac:dyDescent="0.25">
      <c r="A1" s="24" t="s">
        <v>137</v>
      </c>
      <c r="B1" s="24"/>
      <c r="C1" s="25"/>
      <c r="D1" s="26"/>
      <c r="E1" s="26"/>
      <c r="F1" s="26"/>
      <c r="G1" s="24"/>
      <c r="H1" s="24"/>
    </row>
    <row r="2" spans="1:10" x14ac:dyDescent="0.25">
      <c r="A2" s="24" t="s">
        <v>138</v>
      </c>
      <c r="B2" s="24"/>
      <c r="C2" s="25"/>
      <c r="D2" s="26"/>
      <c r="E2" s="26"/>
      <c r="F2" s="26"/>
      <c r="G2" s="24"/>
      <c r="H2" s="24"/>
    </row>
    <row r="3" spans="1:10" x14ac:dyDescent="0.25">
      <c r="A3" s="7" t="s">
        <v>132</v>
      </c>
      <c r="B3" s="7"/>
      <c r="C3" s="8" t="s">
        <v>136</v>
      </c>
      <c r="D3" s="9" t="s">
        <v>1</v>
      </c>
      <c r="E3" s="9" t="s">
        <v>2</v>
      </c>
      <c r="F3" s="9" t="s">
        <v>3</v>
      </c>
      <c r="G3" s="10" t="s">
        <v>0</v>
      </c>
      <c r="H3" s="11" t="s">
        <v>135</v>
      </c>
      <c r="I3" s="3"/>
      <c r="J3" s="3"/>
    </row>
    <row r="4" spans="1:10" x14ac:dyDescent="0.25">
      <c r="A4" s="12" t="s">
        <v>133</v>
      </c>
      <c r="B4" s="12" t="s">
        <v>134</v>
      </c>
      <c r="C4" s="13"/>
      <c r="D4" s="14"/>
      <c r="E4" s="14"/>
      <c r="F4" s="14"/>
      <c r="G4" s="15"/>
      <c r="H4" s="16"/>
      <c r="I4" s="1"/>
      <c r="J4" s="1"/>
    </row>
    <row r="5" spans="1:10" x14ac:dyDescent="0.25">
      <c r="A5" s="17">
        <v>369.35199999999998</v>
      </c>
      <c r="B5" s="18">
        <v>369.35160000000002</v>
      </c>
      <c r="C5" s="19">
        <f>ABS(B5-A5)</f>
        <v>3.999999999564352E-4</v>
      </c>
      <c r="D5" s="20" t="s">
        <v>4</v>
      </c>
      <c r="E5" s="21" t="s">
        <v>5</v>
      </c>
      <c r="F5" s="20" t="s">
        <v>6</v>
      </c>
      <c r="G5" s="22">
        <f>C5/B5*1000000</f>
        <v>1.0829789283610392</v>
      </c>
      <c r="H5" s="23">
        <v>72.292503356934006</v>
      </c>
    </row>
    <row r="6" spans="1:10" x14ac:dyDescent="0.25">
      <c r="A6" s="17">
        <v>428.37400000000002</v>
      </c>
      <c r="B6" s="18">
        <v>428.3734</v>
      </c>
      <c r="C6" s="19">
        <f t="shared" ref="C6:C67" si="0">ABS(B6-A6)</f>
        <v>6.0000000001991793E-4</v>
      </c>
      <c r="D6" s="20" t="s">
        <v>7</v>
      </c>
      <c r="E6" s="21" t="s">
        <v>8</v>
      </c>
      <c r="F6" s="20" t="s">
        <v>9</v>
      </c>
      <c r="G6" s="22">
        <f t="shared" ref="G6:G67" si="1">C6/B6*1000000</f>
        <v>1.4006471924258554</v>
      </c>
      <c r="H6" s="23">
        <v>6.1696200370789001</v>
      </c>
    </row>
    <row r="7" spans="1:10" x14ac:dyDescent="0.25">
      <c r="A7" s="17">
        <v>496.34</v>
      </c>
      <c r="B7" s="18">
        <v>496.33980000000003</v>
      </c>
      <c r="C7" s="19">
        <f t="shared" si="0"/>
        <v>1.9999999994979589E-4</v>
      </c>
      <c r="D7" s="20" t="s">
        <v>10</v>
      </c>
      <c r="E7" s="21" t="s">
        <v>11</v>
      </c>
      <c r="F7" s="20" t="s">
        <v>9</v>
      </c>
      <c r="G7" s="22">
        <f t="shared" si="1"/>
        <v>0.40294975327345478</v>
      </c>
      <c r="H7" s="23">
        <v>20.171661376953001</v>
      </c>
    </row>
    <row r="8" spans="1:10" x14ac:dyDescent="0.25">
      <c r="A8" s="17">
        <v>522.35599999999999</v>
      </c>
      <c r="B8" s="18">
        <v>522.35540000000003</v>
      </c>
      <c r="C8" s="19">
        <f t="shared" si="0"/>
        <v>5.9999999996307452E-4</v>
      </c>
      <c r="D8" s="20" t="s">
        <v>12</v>
      </c>
      <c r="E8" s="21" t="s">
        <v>13</v>
      </c>
      <c r="F8" s="20" t="s">
        <v>9</v>
      </c>
      <c r="G8" s="22">
        <f t="shared" si="1"/>
        <v>1.1486432416762122</v>
      </c>
      <c r="H8" s="23">
        <v>9.8511934280396005</v>
      </c>
    </row>
    <row r="9" spans="1:10" x14ac:dyDescent="0.25">
      <c r="A9" s="17">
        <v>524.37149999999997</v>
      </c>
      <c r="B9" s="18">
        <v>524.37109999999996</v>
      </c>
      <c r="C9" s="19">
        <f t="shared" si="0"/>
        <v>4.0000000001327862E-4</v>
      </c>
      <c r="D9" s="20" t="s">
        <v>14</v>
      </c>
      <c r="E9" s="21" t="s">
        <v>15</v>
      </c>
      <c r="F9" s="20" t="s">
        <v>9</v>
      </c>
      <c r="G9" s="22">
        <f t="shared" si="1"/>
        <v>0.76281854589865583</v>
      </c>
      <c r="H9" s="23">
        <v>10.9898853302</v>
      </c>
    </row>
    <row r="10" spans="1:10" x14ac:dyDescent="0.25">
      <c r="A10" s="17">
        <v>549.48800000000006</v>
      </c>
      <c r="B10" s="18">
        <v>549.48770000000002</v>
      </c>
      <c r="C10" s="19">
        <f t="shared" si="0"/>
        <v>3.0000000003838068E-4</v>
      </c>
      <c r="D10" s="20" t="s">
        <v>16</v>
      </c>
      <c r="E10" s="21" t="s">
        <v>17</v>
      </c>
      <c r="F10" s="20" t="s">
        <v>6</v>
      </c>
      <c r="G10" s="22">
        <f t="shared" si="1"/>
        <v>0.54596308532180182</v>
      </c>
      <c r="H10" s="23">
        <v>7.8185467720031996</v>
      </c>
    </row>
    <row r="11" spans="1:10" x14ac:dyDescent="0.25">
      <c r="A11" s="17">
        <v>551.50360000000001</v>
      </c>
      <c r="B11" s="18">
        <v>551.50340000000006</v>
      </c>
      <c r="C11" s="19">
        <f t="shared" si="0"/>
        <v>1.9999999994979589E-4</v>
      </c>
      <c r="D11" s="20" t="s">
        <v>18</v>
      </c>
      <c r="E11" s="21" t="s">
        <v>19</v>
      </c>
      <c r="F11" s="20" t="s">
        <v>6</v>
      </c>
      <c r="G11" s="22">
        <f t="shared" si="1"/>
        <v>0.36264508967632086</v>
      </c>
      <c r="H11" s="23">
        <v>14.607071876526</v>
      </c>
    </row>
    <row r="12" spans="1:10" x14ac:dyDescent="0.25">
      <c r="A12" s="17">
        <v>575.50300000000004</v>
      </c>
      <c r="B12" s="18">
        <v>575.50340000000006</v>
      </c>
      <c r="C12" s="19">
        <f t="shared" si="0"/>
        <v>4.0000000001327862E-4</v>
      </c>
      <c r="D12" s="20" t="s">
        <v>20</v>
      </c>
      <c r="E12" s="21" t="s">
        <v>21</v>
      </c>
      <c r="F12" s="20" t="s">
        <v>6</v>
      </c>
      <c r="G12" s="22">
        <f t="shared" si="1"/>
        <v>0.69504367830542546</v>
      </c>
      <c r="H12" s="23">
        <v>12.516875267029</v>
      </c>
    </row>
    <row r="13" spans="1:10" x14ac:dyDescent="0.25">
      <c r="A13" s="17">
        <v>577.51900000000001</v>
      </c>
      <c r="B13" s="18">
        <v>577.51900000000001</v>
      </c>
      <c r="C13" s="19">
        <f t="shared" si="0"/>
        <v>0</v>
      </c>
      <c r="D13" s="20" t="s">
        <v>22</v>
      </c>
      <c r="E13" s="21" t="s">
        <v>23</v>
      </c>
      <c r="F13" s="20" t="s">
        <v>6</v>
      </c>
      <c r="G13" s="22">
        <f t="shared" si="1"/>
        <v>0</v>
      </c>
      <c r="H13" s="23">
        <v>20.027877807616999</v>
      </c>
    </row>
    <row r="14" spans="1:10" x14ac:dyDescent="0.25">
      <c r="A14" s="17">
        <v>597.48699999999997</v>
      </c>
      <c r="B14" s="18">
        <v>597.48770000000002</v>
      </c>
      <c r="C14" s="19">
        <f t="shared" si="0"/>
        <v>7.000000000516593E-4</v>
      </c>
      <c r="D14" s="20" t="s">
        <v>24</v>
      </c>
      <c r="E14" s="21" t="s">
        <v>25</v>
      </c>
      <c r="F14" s="20" t="s">
        <v>6</v>
      </c>
      <c r="G14" s="22">
        <f t="shared" si="1"/>
        <v>1.171572234962593</v>
      </c>
      <c r="H14" s="23">
        <v>2.1733598709106001</v>
      </c>
    </row>
    <row r="15" spans="1:10" x14ac:dyDescent="0.25">
      <c r="A15" s="17">
        <v>599.50300000000004</v>
      </c>
      <c r="B15" s="18">
        <v>599.50340000000006</v>
      </c>
      <c r="C15" s="19">
        <f t="shared" si="0"/>
        <v>4.0000000001327862E-4</v>
      </c>
      <c r="D15" s="20" t="s">
        <v>26</v>
      </c>
      <c r="E15" s="21" t="s">
        <v>27</v>
      </c>
      <c r="F15" s="20" t="s">
        <v>6</v>
      </c>
      <c r="G15" s="22">
        <f t="shared" si="1"/>
        <v>0.66721890153296648</v>
      </c>
      <c r="H15" s="23">
        <v>6.1740264892578001</v>
      </c>
    </row>
    <row r="16" spans="1:10" x14ac:dyDescent="0.25">
      <c r="A16" s="17">
        <v>601.51850000000002</v>
      </c>
      <c r="B16" s="18">
        <v>601.51900000000001</v>
      </c>
      <c r="C16" s="19">
        <f t="shared" si="0"/>
        <v>4.9999999998817657E-4</v>
      </c>
      <c r="D16" s="20" t="s">
        <v>28</v>
      </c>
      <c r="E16" s="21" t="s">
        <v>29</v>
      </c>
      <c r="F16" s="20" t="s">
        <v>6</v>
      </c>
      <c r="G16" s="22">
        <f t="shared" si="1"/>
        <v>0.83122893871710879</v>
      </c>
      <c r="H16" s="23">
        <v>8.7737560272216992</v>
      </c>
    </row>
    <row r="17" spans="1:8" x14ac:dyDescent="0.25">
      <c r="A17" s="17">
        <v>603.53440000000001</v>
      </c>
      <c r="B17" s="18">
        <v>603.53470000000004</v>
      </c>
      <c r="C17" s="19">
        <f t="shared" si="0"/>
        <v>3.0000000003838068E-4</v>
      </c>
      <c r="D17" s="20" t="s">
        <v>30</v>
      </c>
      <c r="E17" s="21" t="s">
        <v>31</v>
      </c>
      <c r="F17" s="20" t="s">
        <v>6</v>
      </c>
      <c r="G17" s="22">
        <f t="shared" si="1"/>
        <v>0.49707166802236996</v>
      </c>
      <c r="H17" s="23">
        <v>13.482795715331999</v>
      </c>
    </row>
    <row r="18" spans="1:8" x14ac:dyDescent="0.25">
      <c r="A18" s="17">
        <v>605.54999999999995</v>
      </c>
      <c r="B18" s="18">
        <v>605.55029999999999</v>
      </c>
      <c r="C18" s="19">
        <f t="shared" si="0"/>
        <v>3.0000000003838068E-4</v>
      </c>
      <c r="D18" s="20" t="s">
        <v>32</v>
      </c>
      <c r="E18" s="21" t="s">
        <v>33</v>
      </c>
      <c r="F18" s="20" t="s">
        <v>6</v>
      </c>
      <c r="G18" s="22">
        <f t="shared" si="1"/>
        <v>0.49541714377547286</v>
      </c>
      <c r="H18" s="23">
        <v>7.0454688072204998</v>
      </c>
    </row>
    <row r="19" spans="1:8" x14ac:dyDescent="0.25">
      <c r="A19" s="17">
        <v>625.51840000000004</v>
      </c>
      <c r="B19" s="18">
        <v>625.51900000000001</v>
      </c>
      <c r="C19" s="19">
        <f t="shared" si="0"/>
        <v>5.9999999996307452E-4</v>
      </c>
      <c r="D19" s="20" t="s">
        <v>34</v>
      </c>
      <c r="E19" s="21" t="s">
        <v>35</v>
      </c>
      <c r="F19" s="20" t="s">
        <v>6</v>
      </c>
      <c r="G19" s="22">
        <f t="shared" si="1"/>
        <v>0.95920347737330847</v>
      </c>
      <c r="H19" s="23">
        <v>2.9293725490570002</v>
      </c>
    </row>
    <row r="20" spans="1:8" x14ac:dyDescent="0.25">
      <c r="A20" s="17">
        <v>627.53430000000003</v>
      </c>
      <c r="B20" s="18">
        <v>627.53470000000004</v>
      </c>
      <c r="C20" s="19">
        <f t="shared" si="0"/>
        <v>4.0000000001327862E-4</v>
      </c>
      <c r="D20" s="20" t="s">
        <v>36</v>
      </c>
      <c r="E20" s="21" t="s">
        <v>37</v>
      </c>
      <c r="F20" s="20" t="s">
        <v>6</v>
      </c>
      <c r="G20" s="22">
        <f t="shared" si="1"/>
        <v>0.63741495093941203</v>
      </c>
      <c r="H20" s="23">
        <v>5.8522567749023002</v>
      </c>
    </row>
    <row r="21" spans="1:8" x14ac:dyDescent="0.25">
      <c r="A21" s="17">
        <v>703.57500000000005</v>
      </c>
      <c r="B21" s="18">
        <v>703.57479999999998</v>
      </c>
      <c r="C21" s="19">
        <f t="shared" si="0"/>
        <v>2.0000000006348273E-4</v>
      </c>
      <c r="D21" s="20" t="s">
        <v>38</v>
      </c>
      <c r="E21" s="21" t="s">
        <v>39</v>
      </c>
      <c r="F21" s="20" t="s">
        <v>9</v>
      </c>
      <c r="G21" s="22">
        <f t="shared" si="1"/>
        <v>0.28426259732935677</v>
      </c>
      <c r="H21" s="23">
        <v>62.825164794922003</v>
      </c>
    </row>
    <row r="22" spans="1:8" x14ac:dyDescent="0.25">
      <c r="A22" s="17">
        <v>704.52250000000004</v>
      </c>
      <c r="B22" s="18">
        <v>704.52250000000004</v>
      </c>
      <c r="C22" s="19">
        <f t="shared" si="0"/>
        <v>0</v>
      </c>
      <c r="D22" s="20" t="s">
        <v>40</v>
      </c>
      <c r="E22" s="21" t="s">
        <v>41</v>
      </c>
      <c r="F22" s="20" t="s">
        <v>9</v>
      </c>
      <c r="G22" s="22">
        <f t="shared" si="1"/>
        <v>0</v>
      </c>
      <c r="H22" s="23">
        <v>5.1820764541626003</v>
      </c>
    </row>
    <row r="23" spans="1:8" x14ac:dyDescent="0.25">
      <c r="A23" s="17">
        <v>706.53800000000001</v>
      </c>
      <c r="B23" s="18">
        <v>706.53809999999999</v>
      </c>
      <c r="C23" s="19">
        <f t="shared" si="0"/>
        <v>9.9999999974897946E-5</v>
      </c>
      <c r="D23" s="20" t="s">
        <v>42</v>
      </c>
      <c r="E23" s="21" t="s">
        <v>43</v>
      </c>
      <c r="F23" s="20" t="s">
        <v>9</v>
      </c>
      <c r="G23" s="22">
        <f t="shared" si="1"/>
        <v>0.14153518398356429</v>
      </c>
      <c r="H23" s="23">
        <v>36.007400512695</v>
      </c>
    </row>
    <row r="24" spans="1:8" x14ac:dyDescent="0.25">
      <c r="A24" s="17">
        <v>718.57449999999994</v>
      </c>
      <c r="B24" s="18">
        <v>718.57449999999994</v>
      </c>
      <c r="C24" s="19">
        <f t="shared" si="0"/>
        <v>0</v>
      </c>
      <c r="D24" s="20" t="s">
        <v>44</v>
      </c>
      <c r="E24" s="21" t="s">
        <v>45</v>
      </c>
      <c r="F24" s="20" t="s">
        <v>9</v>
      </c>
      <c r="G24" s="22">
        <f t="shared" si="1"/>
        <v>0</v>
      </c>
      <c r="H24" s="23">
        <v>8.2767257690430007</v>
      </c>
    </row>
    <row r="25" spans="1:8" x14ac:dyDescent="0.25">
      <c r="A25" s="17">
        <v>720.55349999999999</v>
      </c>
      <c r="B25" s="18">
        <v>720.55380000000002</v>
      </c>
      <c r="C25" s="19">
        <f t="shared" si="0"/>
        <v>3.0000000003838068E-4</v>
      </c>
      <c r="D25" s="20" t="s">
        <v>46</v>
      </c>
      <c r="E25" s="21" t="s">
        <v>47</v>
      </c>
      <c r="F25" s="20" t="s">
        <v>9</v>
      </c>
      <c r="G25" s="22">
        <f t="shared" si="1"/>
        <v>0.41634642692659546</v>
      </c>
      <c r="H25" s="23">
        <v>8.6592750549315998</v>
      </c>
    </row>
    <row r="26" spans="1:8" x14ac:dyDescent="0.25">
      <c r="A26" s="17">
        <v>720.59</v>
      </c>
      <c r="B26" s="18">
        <v>720.59019999999998</v>
      </c>
      <c r="C26" s="19">
        <f t="shared" si="0"/>
        <v>1.9999999994979589E-4</v>
      </c>
      <c r="D26" s="20" t="s">
        <v>48</v>
      </c>
      <c r="E26" s="21" t="s">
        <v>49</v>
      </c>
      <c r="F26" s="20" t="s">
        <v>9</v>
      </c>
      <c r="G26" s="22">
        <f t="shared" si="1"/>
        <v>0.27755026358920215</v>
      </c>
      <c r="H26" s="23">
        <v>16.147752761841002</v>
      </c>
    </row>
    <row r="27" spans="1:8" x14ac:dyDescent="0.25">
      <c r="A27" s="17">
        <v>730.53800000000001</v>
      </c>
      <c r="B27" s="18">
        <v>730.53809999999999</v>
      </c>
      <c r="C27" s="19">
        <f t="shared" si="0"/>
        <v>9.9999999974897946E-5</v>
      </c>
      <c r="D27" s="20" t="s">
        <v>50</v>
      </c>
      <c r="E27" s="21" t="s">
        <v>51</v>
      </c>
      <c r="F27" s="20" t="s">
        <v>9</v>
      </c>
      <c r="G27" s="22">
        <f t="shared" si="1"/>
        <v>0.13688539991945384</v>
      </c>
      <c r="H27" s="23">
        <v>10.550527572631999</v>
      </c>
    </row>
    <row r="28" spans="1:8" x14ac:dyDescent="0.25">
      <c r="A28" s="17">
        <v>731.60599999999999</v>
      </c>
      <c r="B28" s="18">
        <v>731.60609999999997</v>
      </c>
      <c r="C28" s="19">
        <f t="shared" si="0"/>
        <v>9.9999999974897946E-5</v>
      </c>
      <c r="D28" s="20" t="s">
        <v>52</v>
      </c>
      <c r="E28" s="21" t="s">
        <v>53</v>
      </c>
      <c r="F28" s="20" t="s">
        <v>9</v>
      </c>
      <c r="G28" s="22">
        <f t="shared" si="1"/>
        <v>0.13668557434786008</v>
      </c>
      <c r="H28" s="23">
        <v>4.1162781715393004</v>
      </c>
    </row>
    <row r="29" spans="1:8" x14ac:dyDescent="0.25">
      <c r="A29" s="17">
        <v>732.55399999999997</v>
      </c>
      <c r="B29" s="18">
        <v>732.55380000000002</v>
      </c>
      <c r="C29" s="19">
        <f t="shared" si="0"/>
        <v>1.9999999994979589E-4</v>
      </c>
      <c r="D29" s="20" t="s">
        <v>54</v>
      </c>
      <c r="E29" s="21" t="s">
        <v>55</v>
      </c>
      <c r="F29" s="20" t="s">
        <v>9</v>
      </c>
      <c r="G29" s="22">
        <f t="shared" si="1"/>
        <v>0.27301749025094935</v>
      </c>
      <c r="H29" s="23">
        <v>78.153099060059006</v>
      </c>
    </row>
    <row r="30" spans="1:8" x14ac:dyDescent="0.25">
      <c r="A30" s="17">
        <v>734.56899999999996</v>
      </c>
      <c r="B30" s="18">
        <v>734.56939999999997</v>
      </c>
      <c r="C30" s="19">
        <f t="shared" si="0"/>
        <v>4.0000000001327862E-4</v>
      </c>
      <c r="D30" s="20" t="s">
        <v>56</v>
      </c>
      <c r="E30" s="21" t="s">
        <v>57</v>
      </c>
      <c r="F30" s="20" t="s">
        <v>9</v>
      </c>
      <c r="G30" s="22">
        <f t="shared" si="1"/>
        <v>0.54453670410621324</v>
      </c>
      <c r="H30" s="23">
        <v>160.31672668457</v>
      </c>
    </row>
    <row r="31" spans="1:8" x14ac:dyDescent="0.25">
      <c r="A31" s="17">
        <v>744.55349999999999</v>
      </c>
      <c r="B31" s="18">
        <v>744.55380000000002</v>
      </c>
      <c r="C31" s="19">
        <f t="shared" si="0"/>
        <v>3.0000000003838068E-4</v>
      </c>
      <c r="D31" s="20" t="s">
        <v>58</v>
      </c>
      <c r="E31" s="21" t="s">
        <v>59</v>
      </c>
      <c r="F31" s="20" t="s">
        <v>9</v>
      </c>
      <c r="G31" s="22">
        <f t="shared" si="1"/>
        <v>0.40292588666981571</v>
      </c>
      <c r="H31" s="23">
        <v>4.1342535018920996</v>
      </c>
    </row>
    <row r="32" spans="1:8" x14ac:dyDescent="0.25">
      <c r="A32" s="17">
        <v>744.59</v>
      </c>
      <c r="B32" s="18">
        <v>744.59019999999998</v>
      </c>
      <c r="C32" s="19">
        <f t="shared" si="0"/>
        <v>1.9999999994979589E-4</v>
      </c>
      <c r="D32" s="20" t="s">
        <v>60</v>
      </c>
      <c r="E32" s="21" t="s">
        <v>61</v>
      </c>
      <c r="F32" s="20" t="s">
        <v>9</v>
      </c>
      <c r="G32" s="22">
        <f t="shared" si="1"/>
        <v>0.26860412606799805</v>
      </c>
      <c r="H32" s="23">
        <v>11.722116470336999</v>
      </c>
    </row>
    <row r="33" spans="1:8" x14ac:dyDescent="0.25">
      <c r="A33" s="17">
        <v>746.56949999999995</v>
      </c>
      <c r="B33" s="18">
        <v>746.56939999999997</v>
      </c>
      <c r="C33" s="19">
        <f t="shared" si="0"/>
        <v>9.9999999974897946E-5</v>
      </c>
      <c r="D33" s="20" t="s">
        <v>62</v>
      </c>
      <c r="E33" s="21" t="s">
        <v>63</v>
      </c>
      <c r="F33" s="20" t="s">
        <v>9</v>
      </c>
      <c r="G33" s="22">
        <f t="shared" si="1"/>
        <v>0.13394602025598418</v>
      </c>
      <c r="H33" s="23">
        <v>9.3313493728637997</v>
      </c>
    </row>
    <row r="34" spans="1:8" x14ac:dyDescent="0.25">
      <c r="A34" s="17">
        <v>746.60599999999999</v>
      </c>
      <c r="B34" s="18">
        <v>746.60580000000004</v>
      </c>
      <c r="C34" s="19">
        <f t="shared" si="0"/>
        <v>1.9999999994979589E-4</v>
      </c>
      <c r="D34" s="20" t="s">
        <v>64</v>
      </c>
      <c r="E34" s="21" t="s">
        <v>65</v>
      </c>
      <c r="F34" s="20" t="s">
        <v>9</v>
      </c>
      <c r="G34" s="22">
        <f t="shared" si="1"/>
        <v>0.26787897971030478</v>
      </c>
      <c r="H34" s="23">
        <v>34.909812927246001</v>
      </c>
    </row>
    <row r="35" spans="1:8" x14ac:dyDescent="0.25">
      <c r="A35" s="17">
        <v>748.58450000000005</v>
      </c>
      <c r="B35" s="18">
        <v>748.58510000000001</v>
      </c>
      <c r="C35" s="19">
        <f t="shared" si="0"/>
        <v>5.9999999996307452E-4</v>
      </c>
      <c r="D35" s="20" t="s">
        <v>66</v>
      </c>
      <c r="E35" s="21" t="s">
        <v>67</v>
      </c>
      <c r="F35" s="20" t="s">
        <v>9</v>
      </c>
      <c r="G35" s="22">
        <f t="shared" si="1"/>
        <v>0.80151207920525602</v>
      </c>
      <c r="H35" s="23">
        <v>8.6105518341063991</v>
      </c>
    </row>
    <row r="36" spans="1:8" x14ac:dyDescent="0.25">
      <c r="A36" s="17">
        <v>754.53750000000002</v>
      </c>
      <c r="B36" s="18">
        <v>754.53809999999999</v>
      </c>
      <c r="C36" s="19">
        <f t="shared" si="0"/>
        <v>5.9999999996307452E-4</v>
      </c>
      <c r="D36" s="20" t="s">
        <v>68</v>
      </c>
      <c r="E36" s="21" t="s">
        <v>69</v>
      </c>
      <c r="F36" s="20" t="s">
        <v>9</v>
      </c>
      <c r="G36" s="22">
        <f t="shared" si="1"/>
        <v>0.79518847353509992</v>
      </c>
      <c r="H36" s="23">
        <v>4.0322799682617001</v>
      </c>
    </row>
    <row r="37" spans="1:8" x14ac:dyDescent="0.25">
      <c r="A37" s="17">
        <v>756.553</v>
      </c>
      <c r="B37" s="18">
        <v>756.55380000000002</v>
      </c>
      <c r="C37" s="19">
        <f t="shared" si="0"/>
        <v>8.0000000002655725E-4</v>
      </c>
      <c r="D37" s="20" t="s">
        <v>70</v>
      </c>
      <c r="E37" s="21" t="s">
        <v>71</v>
      </c>
      <c r="F37" s="20" t="s">
        <v>9</v>
      </c>
      <c r="G37" s="22">
        <f t="shared" si="1"/>
        <v>1.0574264513991698</v>
      </c>
      <c r="H37" s="23">
        <v>18.459060668945</v>
      </c>
    </row>
    <row r="38" spans="1:8" x14ac:dyDescent="0.25">
      <c r="A38" s="17">
        <v>758.56899999999996</v>
      </c>
      <c r="B38" s="18">
        <v>758.56939999999997</v>
      </c>
      <c r="C38" s="19">
        <f t="shared" si="0"/>
        <v>4.0000000001327862E-4</v>
      </c>
      <c r="D38" s="20" t="s">
        <v>72</v>
      </c>
      <c r="E38" s="21" t="s">
        <v>73</v>
      </c>
      <c r="F38" s="20" t="s">
        <v>9</v>
      </c>
      <c r="G38" s="22">
        <f t="shared" si="1"/>
        <v>0.52730837813030507</v>
      </c>
      <c r="H38" s="23">
        <v>133.66519165039</v>
      </c>
    </row>
    <row r="39" spans="1:8" x14ac:dyDescent="0.25">
      <c r="A39" s="17">
        <v>760.58500000000004</v>
      </c>
      <c r="B39" s="18">
        <v>760.58510000000001</v>
      </c>
      <c r="C39" s="19">
        <f t="shared" si="0"/>
        <v>9.9999999974897946E-5</v>
      </c>
      <c r="D39" s="20" t="s">
        <v>74</v>
      </c>
      <c r="E39" s="21" t="s">
        <v>75</v>
      </c>
      <c r="F39" s="20" t="s">
        <v>9</v>
      </c>
      <c r="G39" s="22">
        <f t="shared" si="1"/>
        <v>0.13147772678546812</v>
      </c>
      <c r="H39" s="23">
        <v>250.31286621094</v>
      </c>
    </row>
    <row r="40" spans="1:8" x14ac:dyDescent="0.25">
      <c r="A40" s="17">
        <v>768.58929999999998</v>
      </c>
      <c r="B40" s="18">
        <v>768.59019999999998</v>
      </c>
      <c r="C40" s="19">
        <f t="shared" si="0"/>
        <v>9.0000000000145519E-4</v>
      </c>
      <c r="D40" s="20" t="s">
        <v>76</v>
      </c>
      <c r="E40" s="21" t="s">
        <v>77</v>
      </c>
      <c r="F40" s="20" t="s">
        <v>9</v>
      </c>
      <c r="G40" s="22">
        <f t="shared" si="1"/>
        <v>1.1709751178215064</v>
      </c>
      <c r="H40" s="23">
        <v>18.033306121826001</v>
      </c>
    </row>
    <row r="41" spans="1:8" x14ac:dyDescent="0.25">
      <c r="A41" s="17">
        <v>770.60450000000003</v>
      </c>
      <c r="B41" s="18">
        <v>770.60580000000004</v>
      </c>
      <c r="C41" s="19">
        <f t="shared" si="0"/>
        <v>1.3000000000147338E-3</v>
      </c>
      <c r="D41" s="20" t="s">
        <v>78</v>
      </c>
      <c r="E41" s="21" t="s">
        <v>79</v>
      </c>
      <c r="F41" s="20" t="s">
        <v>9</v>
      </c>
      <c r="G41" s="22">
        <f t="shared" si="1"/>
        <v>1.6869844478392633</v>
      </c>
      <c r="H41" s="23">
        <v>8.4386606216431002</v>
      </c>
    </row>
    <row r="42" spans="1:8" x14ac:dyDescent="0.25">
      <c r="A42" s="17">
        <v>772.58439999999996</v>
      </c>
      <c r="B42" s="18">
        <v>772.58510000000001</v>
      </c>
      <c r="C42" s="19">
        <f t="shared" si="0"/>
        <v>7.000000000516593E-4</v>
      </c>
      <c r="D42" s="20" t="s">
        <v>80</v>
      </c>
      <c r="E42" s="21" t="s">
        <v>81</v>
      </c>
      <c r="F42" s="20" t="s">
        <v>9</v>
      </c>
      <c r="G42" s="22">
        <f t="shared" si="1"/>
        <v>0.90604905537481795</v>
      </c>
      <c r="H42" s="23">
        <v>7.6950602531432999</v>
      </c>
    </row>
    <row r="43" spans="1:8" x14ac:dyDescent="0.25">
      <c r="A43" s="17">
        <v>772.62049999999999</v>
      </c>
      <c r="B43" s="18">
        <v>772.62149999999997</v>
      </c>
      <c r="C43" s="19">
        <f t="shared" si="0"/>
        <v>9.9999999997635314E-4</v>
      </c>
      <c r="D43" s="20" t="s">
        <v>82</v>
      </c>
      <c r="E43" s="21" t="s">
        <v>83</v>
      </c>
      <c r="F43" s="20" t="s">
        <v>9</v>
      </c>
      <c r="G43" s="22">
        <f t="shared" si="1"/>
        <v>1.2942948131476451</v>
      </c>
      <c r="H43" s="23">
        <v>7.0374469757079998</v>
      </c>
    </row>
    <row r="44" spans="1:8" x14ac:dyDescent="0.25">
      <c r="A44" s="17">
        <v>774.6</v>
      </c>
      <c r="B44" s="18">
        <v>774.60069999999996</v>
      </c>
      <c r="C44" s="19">
        <f t="shared" si="0"/>
        <v>6.9999999993797246E-4</v>
      </c>
      <c r="D44" s="20" t="s">
        <v>84</v>
      </c>
      <c r="E44" s="21" t="s">
        <v>85</v>
      </c>
      <c r="F44" s="20" t="s">
        <v>9</v>
      </c>
      <c r="G44" s="22">
        <f t="shared" si="1"/>
        <v>0.90369141150785492</v>
      </c>
      <c r="H44" s="23">
        <v>10.802447319031</v>
      </c>
    </row>
    <row r="45" spans="1:8" x14ac:dyDescent="0.25">
      <c r="A45" s="17">
        <v>780.55200000000002</v>
      </c>
      <c r="B45" s="18">
        <v>780.55380000000002</v>
      </c>
      <c r="C45" s="19">
        <f t="shared" si="0"/>
        <v>1.8000000000029104E-3</v>
      </c>
      <c r="D45" s="20" t="s">
        <v>86</v>
      </c>
      <c r="E45" s="21" t="s">
        <v>87</v>
      </c>
      <c r="F45" s="20" t="s">
        <v>9</v>
      </c>
      <c r="G45" s="22">
        <f t="shared" si="1"/>
        <v>2.3060550086399045</v>
      </c>
      <c r="H45" s="23">
        <v>9.9244232177734002</v>
      </c>
    </row>
    <row r="46" spans="1:8" x14ac:dyDescent="0.25">
      <c r="A46" s="17">
        <v>782.56799999999998</v>
      </c>
      <c r="B46" s="18">
        <v>782.56939999999997</v>
      </c>
      <c r="C46" s="19">
        <f t="shared" si="0"/>
        <v>1.3999999999896318E-3</v>
      </c>
      <c r="D46" s="20" t="s">
        <v>88</v>
      </c>
      <c r="E46" s="21" t="s">
        <v>89</v>
      </c>
      <c r="F46" s="20" t="s">
        <v>9</v>
      </c>
      <c r="G46" s="22">
        <f t="shared" si="1"/>
        <v>1.7889787154846992</v>
      </c>
      <c r="H46" s="23">
        <v>72.342658996582003</v>
      </c>
    </row>
    <row r="47" spans="1:8" x14ac:dyDescent="0.25">
      <c r="A47" s="17">
        <v>784.58399999999995</v>
      </c>
      <c r="B47" s="18">
        <v>784.58510000000001</v>
      </c>
      <c r="C47" s="19">
        <f t="shared" si="0"/>
        <v>1.1000000000649379E-3</v>
      </c>
      <c r="D47" s="20" t="s">
        <v>90</v>
      </c>
      <c r="E47" s="21" t="s">
        <v>91</v>
      </c>
      <c r="F47" s="20" t="s">
        <v>9</v>
      </c>
      <c r="G47" s="22">
        <f t="shared" si="1"/>
        <v>1.4020148994225583</v>
      </c>
      <c r="H47" s="23">
        <v>67.001945495605</v>
      </c>
    </row>
    <row r="48" spans="1:8" x14ac:dyDescent="0.25">
      <c r="A48" s="17">
        <v>786.6</v>
      </c>
      <c r="B48" s="18">
        <v>786.60069999999996</v>
      </c>
      <c r="C48" s="19">
        <f t="shared" si="0"/>
        <v>6.9999999993797246E-4</v>
      </c>
      <c r="D48" s="20" t="s">
        <v>92</v>
      </c>
      <c r="E48" s="21" t="s">
        <v>93</v>
      </c>
      <c r="F48" s="20" t="s">
        <v>9</v>
      </c>
      <c r="G48" s="22">
        <f t="shared" si="1"/>
        <v>0.88990513222016265</v>
      </c>
      <c r="H48" s="23">
        <v>165.84461975098</v>
      </c>
    </row>
    <row r="49" spans="1:8" x14ac:dyDescent="0.25">
      <c r="A49" s="17">
        <v>788.61500000000001</v>
      </c>
      <c r="B49" s="18">
        <v>788.6164</v>
      </c>
      <c r="C49" s="19">
        <f t="shared" si="0"/>
        <v>1.3999999999896318E-3</v>
      </c>
      <c r="D49" s="20" t="s">
        <v>94</v>
      </c>
      <c r="E49" s="21" t="s">
        <v>95</v>
      </c>
      <c r="F49" s="20" t="s">
        <v>9</v>
      </c>
      <c r="G49" s="22">
        <f t="shared" si="1"/>
        <v>1.7752610774891717</v>
      </c>
      <c r="H49" s="23">
        <v>88.551422119140994</v>
      </c>
    </row>
    <row r="50" spans="1:8" x14ac:dyDescent="0.25">
      <c r="A50" s="17">
        <v>790.55899999999997</v>
      </c>
      <c r="B50" s="18">
        <v>790.55930000000001</v>
      </c>
      <c r="C50" s="19">
        <f t="shared" si="0"/>
        <v>3.0000000003838068E-4</v>
      </c>
      <c r="D50" s="20" t="s">
        <v>96</v>
      </c>
      <c r="E50" s="21" t="s">
        <v>97</v>
      </c>
      <c r="F50" s="20" t="s">
        <v>9</v>
      </c>
      <c r="G50" s="22">
        <f t="shared" si="1"/>
        <v>0.37947817455108135</v>
      </c>
      <c r="H50" s="23">
        <v>4.6680607795715003</v>
      </c>
    </row>
    <row r="51" spans="1:8" x14ac:dyDescent="0.25">
      <c r="A51" s="17">
        <v>794.6046</v>
      </c>
      <c r="B51" s="18">
        <v>794.60580000000004</v>
      </c>
      <c r="C51" s="19">
        <f t="shared" si="0"/>
        <v>1.2000000000398359E-3</v>
      </c>
      <c r="D51" s="20" t="s">
        <v>98</v>
      </c>
      <c r="E51" s="21" t="s">
        <v>99</v>
      </c>
      <c r="F51" s="20" t="s">
        <v>9</v>
      </c>
      <c r="G51" s="22">
        <f t="shared" si="1"/>
        <v>1.5101827850235121</v>
      </c>
      <c r="H51" s="23">
        <v>17.134227752686002</v>
      </c>
    </row>
    <row r="52" spans="1:8" x14ac:dyDescent="0.25">
      <c r="A52" s="17">
        <v>796.62</v>
      </c>
      <c r="B52" s="18">
        <v>796.62149999999997</v>
      </c>
      <c r="C52" s="19">
        <f t="shared" si="0"/>
        <v>1.4999999999645297E-3</v>
      </c>
      <c r="D52" s="20" t="s">
        <v>100</v>
      </c>
      <c r="E52" s="21" t="s">
        <v>101</v>
      </c>
      <c r="F52" s="20" t="s">
        <v>9</v>
      </c>
      <c r="G52" s="22">
        <f t="shared" si="1"/>
        <v>1.8829519413730733</v>
      </c>
      <c r="H52" s="23">
        <v>10.836722373962001</v>
      </c>
    </row>
    <row r="53" spans="1:8" x14ac:dyDescent="0.25">
      <c r="A53" s="17">
        <v>798.63499999999999</v>
      </c>
      <c r="B53" s="18">
        <v>798.63710000000003</v>
      </c>
      <c r="C53" s="19">
        <f t="shared" si="0"/>
        <v>2.1000000000412911E-3</v>
      </c>
      <c r="D53" s="20" t="s">
        <v>102</v>
      </c>
      <c r="E53" s="21" t="s">
        <v>103</v>
      </c>
      <c r="F53" s="20" t="s">
        <v>9</v>
      </c>
      <c r="G53" s="22">
        <f t="shared" si="1"/>
        <v>2.629479647315772</v>
      </c>
      <c r="H53" s="23">
        <v>4.0262360572815004</v>
      </c>
    </row>
    <row r="54" spans="1:8" x14ac:dyDescent="0.25">
      <c r="A54" s="17">
        <v>800.61500000000001</v>
      </c>
      <c r="B54" s="18">
        <v>800.6164</v>
      </c>
      <c r="C54" s="19">
        <f t="shared" si="0"/>
        <v>1.3999999999896318E-3</v>
      </c>
      <c r="D54" s="20" t="s">
        <v>104</v>
      </c>
      <c r="E54" s="21" t="s">
        <v>105</v>
      </c>
      <c r="F54" s="20" t="s">
        <v>9</v>
      </c>
      <c r="G54" s="22">
        <f t="shared" si="1"/>
        <v>1.7486526631101134</v>
      </c>
      <c r="H54" s="23">
        <v>5.4385309219359996</v>
      </c>
    </row>
    <row r="55" spans="1:8" x14ac:dyDescent="0.25">
      <c r="A55" s="17">
        <v>806.56799999999998</v>
      </c>
      <c r="B55" s="18">
        <v>806.56939999999997</v>
      </c>
      <c r="C55" s="19">
        <f t="shared" si="0"/>
        <v>1.3999999999896318E-3</v>
      </c>
      <c r="D55" s="20" t="s">
        <v>106</v>
      </c>
      <c r="E55" s="21" t="s">
        <v>107</v>
      </c>
      <c r="F55" s="20" t="s">
        <v>9</v>
      </c>
      <c r="G55" s="22">
        <f t="shared" si="1"/>
        <v>1.7357464837987058</v>
      </c>
      <c r="H55" s="23">
        <v>12.240991592406999</v>
      </c>
    </row>
    <row r="56" spans="1:8" x14ac:dyDescent="0.25">
      <c r="A56" s="17">
        <v>808.58399999999995</v>
      </c>
      <c r="B56" s="18">
        <v>808.58510000000001</v>
      </c>
      <c r="C56" s="19">
        <f t="shared" si="0"/>
        <v>1.1000000000649379E-3</v>
      </c>
      <c r="D56" s="20" t="s">
        <v>108</v>
      </c>
      <c r="E56" s="21" t="s">
        <v>109</v>
      </c>
      <c r="F56" s="20" t="s">
        <v>9</v>
      </c>
      <c r="G56" s="22">
        <f t="shared" si="1"/>
        <v>1.3604010265152524</v>
      </c>
      <c r="H56" s="23">
        <v>29.399580001831001</v>
      </c>
    </row>
    <row r="57" spans="1:8" x14ac:dyDescent="0.25">
      <c r="A57" s="17">
        <v>810.6</v>
      </c>
      <c r="B57" s="18">
        <v>810.60069999999996</v>
      </c>
      <c r="C57" s="19">
        <f t="shared" si="0"/>
        <v>6.9999999993797246E-4</v>
      </c>
      <c r="D57" s="20" t="s">
        <v>110</v>
      </c>
      <c r="E57" s="21" t="s">
        <v>111</v>
      </c>
      <c r="F57" s="20" t="s">
        <v>9</v>
      </c>
      <c r="G57" s="22">
        <f t="shared" si="1"/>
        <v>0.86355711256846002</v>
      </c>
      <c r="H57" s="23">
        <v>70.486633300780994</v>
      </c>
    </row>
    <row r="58" spans="1:8" x14ac:dyDescent="0.25">
      <c r="A58" s="17">
        <v>812.61400000000003</v>
      </c>
      <c r="B58" s="18">
        <v>812.6164</v>
      </c>
      <c r="C58" s="19">
        <f t="shared" si="0"/>
        <v>2.3999999999659849E-3</v>
      </c>
      <c r="D58" s="20" t="s">
        <v>112</v>
      </c>
      <c r="E58" s="21" t="s">
        <v>113</v>
      </c>
      <c r="F58" s="20" t="s">
        <v>9</v>
      </c>
      <c r="G58" s="22">
        <f t="shared" si="1"/>
        <v>2.953423041875582</v>
      </c>
      <c r="H58" s="23">
        <v>25.855934143066001</v>
      </c>
    </row>
    <row r="59" spans="1:8" x14ac:dyDescent="0.25">
      <c r="A59" s="17">
        <v>813.68349999999998</v>
      </c>
      <c r="B59" s="18">
        <v>813.68439999999998</v>
      </c>
      <c r="C59" s="19">
        <f t="shared" si="0"/>
        <v>9.0000000000145519E-4</v>
      </c>
      <c r="D59" s="20" t="s">
        <v>114</v>
      </c>
      <c r="E59" s="21" t="s">
        <v>115</v>
      </c>
      <c r="F59" s="20" t="s">
        <v>9</v>
      </c>
      <c r="G59" s="22">
        <f t="shared" si="1"/>
        <v>1.1060799494268974</v>
      </c>
      <c r="H59" s="23">
        <v>23.150907516478998</v>
      </c>
    </row>
    <row r="60" spans="1:8" x14ac:dyDescent="0.25">
      <c r="A60" s="17">
        <v>814.63049999999998</v>
      </c>
      <c r="B60" s="18">
        <v>814.63199999999995</v>
      </c>
      <c r="C60" s="19">
        <f t="shared" si="0"/>
        <v>1.4999999999645297E-3</v>
      </c>
      <c r="D60" s="20" t="s">
        <v>116</v>
      </c>
      <c r="E60" s="21" t="s">
        <v>117</v>
      </c>
      <c r="F60" s="20" t="s">
        <v>9</v>
      </c>
      <c r="G60" s="22">
        <f t="shared" si="1"/>
        <v>1.8413222166137959</v>
      </c>
      <c r="H60" s="23">
        <v>13.574676513671999</v>
      </c>
    </row>
    <row r="61" spans="1:8" x14ac:dyDescent="0.25">
      <c r="A61" s="17">
        <v>816.64549999999997</v>
      </c>
      <c r="B61" s="18">
        <v>816.64769999999999</v>
      </c>
      <c r="C61" s="19">
        <f t="shared" si="0"/>
        <v>2.200000000016189E-3</v>
      </c>
      <c r="D61" s="20" t="s">
        <v>118</v>
      </c>
      <c r="E61" s="21" t="s">
        <v>119</v>
      </c>
      <c r="F61" s="20" t="s">
        <v>9</v>
      </c>
      <c r="G61" s="22">
        <f t="shared" si="1"/>
        <v>2.6939401164249763</v>
      </c>
      <c r="H61" s="23">
        <v>5.0257172584534002</v>
      </c>
    </row>
    <row r="62" spans="1:8" x14ac:dyDescent="0.25">
      <c r="A62" s="17">
        <v>827.71100000000001</v>
      </c>
      <c r="B62" s="18">
        <v>827.71230000000003</v>
      </c>
      <c r="C62" s="19">
        <f t="shared" si="0"/>
        <v>1.3000000000147338E-3</v>
      </c>
      <c r="D62" s="20" t="s">
        <v>120</v>
      </c>
      <c r="E62" s="21" t="s">
        <v>121</v>
      </c>
      <c r="F62" s="20" t="s">
        <v>9</v>
      </c>
      <c r="G62" s="22">
        <f t="shared" si="1"/>
        <v>1.5705940337176745</v>
      </c>
      <c r="H62" s="23">
        <v>2.7310466766357</v>
      </c>
    </row>
    <row r="63" spans="1:8" x14ac:dyDescent="0.25">
      <c r="A63" s="17">
        <v>829.72699999999998</v>
      </c>
      <c r="B63" s="18">
        <v>829.72799999999995</v>
      </c>
      <c r="C63" s="19">
        <f t="shared" si="0"/>
        <v>9.9999999997635314E-4</v>
      </c>
      <c r="D63" s="20" t="s">
        <v>122</v>
      </c>
      <c r="E63" s="21" t="s">
        <v>123</v>
      </c>
      <c r="F63" s="20" t="s">
        <v>9</v>
      </c>
      <c r="G63" s="22">
        <f t="shared" si="1"/>
        <v>1.2052142388546045</v>
      </c>
      <c r="H63" s="23">
        <v>4.0305337905884002</v>
      </c>
    </row>
    <row r="64" spans="1:8" x14ac:dyDescent="0.25">
      <c r="A64" s="17">
        <v>834.59900000000005</v>
      </c>
      <c r="B64" s="18">
        <v>834.60069999999996</v>
      </c>
      <c r="C64" s="19">
        <f t="shared" si="0"/>
        <v>1.6999999999143256E-3</v>
      </c>
      <c r="D64" s="20" t="s">
        <v>124</v>
      </c>
      <c r="E64" s="21" t="s">
        <v>125</v>
      </c>
      <c r="F64" s="20" t="s">
        <v>9</v>
      </c>
      <c r="G64" s="22">
        <f t="shared" si="1"/>
        <v>2.0369021975590549</v>
      </c>
      <c r="H64" s="23">
        <v>7.6981248855590998</v>
      </c>
    </row>
    <row r="65" spans="1:8" x14ac:dyDescent="0.25">
      <c r="A65" s="17">
        <v>855.74249999999995</v>
      </c>
      <c r="B65" s="18">
        <v>855.74360000000001</v>
      </c>
      <c r="C65" s="19">
        <f t="shared" si="0"/>
        <v>1.1000000000649379E-3</v>
      </c>
      <c r="D65" s="20" t="s">
        <v>126</v>
      </c>
      <c r="E65" s="21" t="s">
        <v>127</v>
      </c>
      <c r="F65" s="20" t="s">
        <v>9</v>
      </c>
      <c r="G65" s="22">
        <f t="shared" si="1"/>
        <v>1.2854317579061507</v>
      </c>
      <c r="H65" s="23">
        <v>6.7355065345764</v>
      </c>
    </row>
    <row r="66" spans="1:8" x14ac:dyDescent="0.25">
      <c r="A66" s="17">
        <v>879.74199999999996</v>
      </c>
      <c r="B66" s="18">
        <v>879.74360000000001</v>
      </c>
      <c r="C66" s="19">
        <f t="shared" si="0"/>
        <v>1.6000000000531145E-3</v>
      </c>
      <c r="D66" s="20" t="s">
        <v>128</v>
      </c>
      <c r="E66" s="21" t="s">
        <v>129</v>
      </c>
      <c r="F66" s="20" t="s">
        <v>9</v>
      </c>
      <c r="G66" s="22">
        <f t="shared" si="1"/>
        <v>1.8187117247037823</v>
      </c>
      <c r="H66" s="23">
        <v>2.7740790843964001</v>
      </c>
    </row>
    <row r="67" spans="1:8" x14ac:dyDescent="0.25">
      <c r="A67" s="17">
        <v>881.75760000000002</v>
      </c>
      <c r="B67" s="18">
        <v>881.75930000000005</v>
      </c>
      <c r="C67" s="19">
        <f t="shared" si="0"/>
        <v>1.7000000000280124E-3</v>
      </c>
      <c r="D67" s="20" t="s">
        <v>130</v>
      </c>
      <c r="E67" s="21" t="s">
        <v>131</v>
      </c>
      <c r="F67" s="20" t="s">
        <v>9</v>
      </c>
      <c r="G67" s="22">
        <f t="shared" si="1"/>
        <v>1.9279637878818088</v>
      </c>
      <c r="H67" s="23">
        <v>3.9352004528046001</v>
      </c>
    </row>
  </sheetData>
  <mergeCells count="7">
    <mergeCell ref="G3:G4"/>
    <mergeCell ref="H3:H4"/>
    <mergeCell ref="A3:B3"/>
    <mergeCell ref="C3:C4"/>
    <mergeCell ref="D3:D4"/>
    <mergeCell ref="E3:E4"/>
    <mergeCell ref="F3:F4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mouse tumor positive ion mode</vt:lpstr>
      <vt:lpstr>'mouse tumor positive ion mode'!lipid_annotation_mouse_tumor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besslers</dc:creator>
  <cp:lastModifiedBy>Soltwisch, Jens</cp:lastModifiedBy>
  <cp:lastPrinted>2025-04-29T15:31:39Z</cp:lastPrinted>
  <dcterms:created xsi:type="dcterms:W3CDTF">2024-12-17T12:09:44Z</dcterms:created>
  <dcterms:modified xsi:type="dcterms:W3CDTF">2025-04-29T15:46:52Z</dcterms:modified>
</cp:coreProperties>
</file>