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466022f761800356/時系列解析_prophet/250510arima_5_sci_rep/"/>
    </mc:Choice>
  </mc:AlternateContent>
  <xr:revisionPtr revIDLastSave="85" documentId="8_{F04C0039-7D21-4B00-8336-241FEE4222A3}" xr6:coauthVersionLast="47" xr6:coauthVersionMax="47" xr10:uidLastSave="{E430AE2D-38D9-41B5-83A1-85DF4020A653}"/>
  <bookViews>
    <workbookView xWindow="-120" yWindow="-120" windowWidth="29040" windowHeight="15720" xr2:uid="{99FC5D5A-DFA5-4DC0-B356-3B7BE1BCB439}"/>
  </bookViews>
  <sheets>
    <sheet name="Supplymentary Table S2" sheetId="1" r:id="rId1"/>
  </sheets>
  <definedNames>
    <definedName name="_xlnm._FilterDatabase" localSheetId="0" hidden="1">'Supplymentary Table S2'!$A$2:$M$55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8" i="1" l="1"/>
  <c r="N9" i="1"/>
  <c r="N11" i="1"/>
  <c r="N12" i="1"/>
  <c r="N15" i="1"/>
  <c r="N16" i="1"/>
  <c r="N17" i="1"/>
  <c r="N18" i="1"/>
  <c r="N20" i="1"/>
  <c r="N21" i="1"/>
  <c r="N22" i="1"/>
  <c r="N25" i="1"/>
  <c r="N26" i="1"/>
  <c r="N29" i="1"/>
  <c r="N32" i="1"/>
  <c r="N35" i="1"/>
  <c r="N36" i="1"/>
  <c r="N38" i="1"/>
  <c r="N39" i="1"/>
  <c r="N49" i="1"/>
  <c r="N52" i="1"/>
  <c r="N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4" i="1"/>
</calcChain>
</file>

<file path=xl/sharedStrings.xml><?xml version="1.0" encoding="utf-8"?>
<sst xmlns="http://schemas.openxmlformats.org/spreadsheetml/2006/main" count="173" uniqueCount="69">
  <si>
    <t>Osteonecrosis of jaw</t>
  </si>
  <si>
    <t>Arthritis</t>
  </si>
  <si>
    <t>Leukopenia</t>
  </si>
  <si>
    <t>Guillain-Barre syndrome</t>
  </si>
  <si>
    <t>Atypical femur fracture</t>
  </si>
  <si>
    <t>Lymphoproliferative disorder</t>
  </si>
  <si>
    <t>Liver disorder</t>
  </si>
  <si>
    <t>Immune-mediated enterocolitis</t>
  </si>
  <si>
    <t>Influenza</t>
  </si>
  <si>
    <t>Pain</t>
  </si>
  <si>
    <t>Contusion</t>
  </si>
  <si>
    <t>Gait inability</t>
  </si>
  <si>
    <t>Fall</t>
  </si>
  <si>
    <t>Pemphigoid</t>
  </si>
  <si>
    <t>Mesenteric phlebosclerosis</t>
  </si>
  <si>
    <t>Aspiration</t>
  </si>
  <si>
    <t>Oral mucosa erosion</t>
  </si>
  <si>
    <t>Lacunar infarction</t>
  </si>
  <si>
    <t>Pneumonia bacterial</t>
  </si>
  <si>
    <t>Type 1 diabetes mellitus</t>
  </si>
  <si>
    <t>Diverticulitis</t>
  </si>
  <si>
    <t>Cardiac failure</t>
  </si>
  <si>
    <t>Intussusception</t>
  </si>
  <si>
    <t>Thrombotic cerebral infarction</t>
  </si>
  <si>
    <t>Acute disseminated encephalomyelitis</t>
  </si>
  <si>
    <t>Schizophrenia</t>
  </si>
  <si>
    <t>Embolic cerebral infarction</t>
  </si>
  <si>
    <t>Polymyalgia rheumatica</t>
  </si>
  <si>
    <t>Encephalitis</t>
  </si>
  <si>
    <t>Portal vein thrombosis</t>
  </si>
  <si>
    <t>Metastases to lung</t>
  </si>
  <si>
    <t>Neoplasm progression</t>
  </si>
  <si>
    <t>Rheumatoid arthritis</t>
  </si>
  <si>
    <t>Adverse events</t>
    <phoneticPr fontId="1"/>
  </si>
  <si>
    <t>ARIMA</t>
  </si>
  <si>
    <t>ARIMA</t>
    <phoneticPr fontId="1"/>
  </si>
  <si>
    <t>SARIMA</t>
  </si>
  <si>
    <t>MAE</t>
    <phoneticPr fontId="1"/>
  </si>
  <si>
    <t>RMSE</t>
  </si>
  <si>
    <t>MAPE</t>
    <phoneticPr fontId="1"/>
  </si>
  <si>
    <t>-</t>
    <phoneticPr fontId="1"/>
  </si>
  <si>
    <t>Hematocrit decreased</t>
    <phoneticPr fontId="1"/>
  </si>
  <si>
    <t>Hypocalcemia</t>
    <phoneticPr fontId="1"/>
  </si>
  <si>
    <t>Muscle hemorrhage</t>
    <phoneticPr fontId="1"/>
  </si>
  <si>
    <t>Diverticulum intestinal hemorrhagic</t>
    <phoneticPr fontId="1"/>
  </si>
  <si>
    <t>Internal hemorrhage</t>
    <phoneticPr fontId="1"/>
  </si>
  <si>
    <t>Feces discoloured</t>
    <phoneticPr fontId="1"/>
  </si>
  <si>
    <t>Counts  (n)</t>
    <phoneticPr fontId="1"/>
  </si>
  <si>
    <t>Appetite loss</t>
    <phoneticPr fontId="1"/>
  </si>
  <si>
    <t>Transfusion-associated circulatory overload</t>
    <phoneticPr fontId="1"/>
  </si>
  <si>
    <t>Malaise</t>
    <phoneticPr fontId="1"/>
  </si>
  <si>
    <t>Hypophysitis</t>
    <phoneticPr fontId="1"/>
  </si>
  <si>
    <t>Priferred term</t>
    <phoneticPr fontId="1"/>
  </si>
  <si>
    <t>Paronychia</t>
    <phoneticPr fontId="1"/>
  </si>
  <si>
    <t>Aspiration pneumonia</t>
    <phoneticPr fontId="1"/>
  </si>
  <si>
    <t>Secondary adrenal insufficiency</t>
    <phoneticPr fontId="1"/>
  </si>
  <si>
    <t>Prostate cancer</t>
    <phoneticPr fontId="1"/>
  </si>
  <si>
    <t>Cellulitis at injection site</t>
    <phoneticPr fontId="1"/>
  </si>
  <si>
    <t>Urinary tract infection</t>
    <phoneticPr fontId="1"/>
  </si>
  <si>
    <t>Eating disorder</t>
    <phoneticPr fontId="1"/>
  </si>
  <si>
    <t>Post procedural hemorrhage</t>
    <phoneticPr fontId="1"/>
  </si>
  <si>
    <t>Intestinal ischemia</t>
    <phoneticPr fontId="1"/>
  </si>
  <si>
    <r>
      <rPr>
        <vertAlign val="superscript"/>
        <sz val="11"/>
        <color theme="1"/>
        <rFont val="Times New Roman"/>
        <family val="1"/>
      </rPr>
      <t>‡</t>
    </r>
    <r>
      <rPr>
        <sz val="11"/>
        <color theme="1"/>
        <rFont val="Times New Roman"/>
        <family val="1"/>
      </rPr>
      <t xml:space="preserve"> Due to the absence of reported cases in certain months, the calculation of MAPE was not feasible.</t>
    </r>
    <phoneticPr fontId="1"/>
  </si>
  <si>
    <r>
      <t>-</t>
    </r>
    <r>
      <rPr>
        <vertAlign val="superscript"/>
        <sz val="11"/>
        <color theme="1"/>
        <rFont val="Times New Roman"/>
        <family val="1"/>
      </rPr>
      <t>‡</t>
    </r>
    <phoneticPr fontId="1"/>
  </si>
  <si>
    <r>
      <rPr>
        <vertAlign val="superscript"/>
        <sz val="11"/>
        <color theme="1"/>
        <rFont val="Times New Roman"/>
        <family val="1"/>
      </rPr>
      <t>†</t>
    </r>
    <r>
      <rPr>
        <sz val="11"/>
        <color theme="1"/>
        <rFont val="Times New Roman"/>
        <family val="1"/>
      </rPr>
      <t xml:space="preserve"> The error parameter value of SARIMA was subtracted from that of ARIMA.</t>
    </r>
    <phoneticPr fontId="1"/>
  </si>
  <si>
    <r>
      <t>Δ MAE</t>
    </r>
    <r>
      <rPr>
        <vertAlign val="superscript"/>
        <sz val="11"/>
        <color theme="1"/>
        <rFont val="Times New Roman"/>
        <family val="1"/>
      </rPr>
      <t>†</t>
    </r>
    <phoneticPr fontId="1"/>
  </si>
  <si>
    <r>
      <t>Δ RMSE</t>
    </r>
    <r>
      <rPr>
        <vertAlign val="superscript"/>
        <sz val="11"/>
        <color theme="1"/>
        <rFont val="Times New Roman"/>
        <family val="1"/>
      </rPr>
      <t>†</t>
    </r>
    <phoneticPr fontId="1"/>
  </si>
  <si>
    <r>
      <t>Δ MAPE</t>
    </r>
    <r>
      <rPr>
        <vertAlign val="superscript"/>
        <sz val="11"/>
        <color theme="1"/>
        <rFont val="Times New Roman"/>
        <family val="1"/>
      </rPr>
      <t>†</t>
    </r>
    <phoneticPr fontId="1"/>
  </si>
  <si>
    <t>Supplementary Table S2 Comparative evaluation of the MAE, RMSE, and MAPE between SARIMA and ARIMA models.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</si>
</sst>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00_ "/>
  </numFmts>
  <fonts count="4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Times New Roman"/>
      <family val="1"/>
    </font>
    <font>
      <vertAlign val="superscript"/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176" fontId="2" fillId="0" borderId="0" xfId="0" applyNumberFormat="1" applyFont="1"/>
    <xf numFmtId="176" fontId="2" fillId="0" borderId="0" xfId="0" applyNumberFormat="1" applyFont="1" applyAlignment="1">
      <alignment horizontal="right"/>
    </xf>
    <xf numFmtId="0" fontId="2" fillId="0" borderId="2" xfId="0" applyFont="1" applyBorder="1" applyAlignment="1">
      <alignment horizontal="center"/>
    </xf>
    <xf numFmtId="176" fontId="2" fillId="0" borderId="2" xfId="0" applyNumberFormat="1" applyFont="1" applyBorder="1" applyAlignment="1">
      <alignment horizontal="center"/>
    </xf>
    <xf numFmtId="176" fontId="2" fillId="0" borderId="2" xfId="0" applyNumberFormat="1" applyFont="1" applyBorder="1" applyAlignment="1">
      <alignment horizontal="right"/>
    </xf>
    <xf numFmtId="0" fontId="2" fillId="0" borderId="0" xfId="0" applyFont="1" applyAlignment="1">
      <alignment horizontal="center"/>
    </xf>
    <xf numFmtId="0" fontId="2" fillId="0" borderId="3" xfId="0" applyFont="1" applyBorder="1"/>
    <xf numFmtId="0" fontId="2" fillId="0" borderId="3" xfId="0" applyFont="1" applyBorder="1" applyAlignment="1">
      <alignment horizontal="right"/>
    </xf>
    <xf numFmtId="176" fontId="2" fillId="0" borderId="1" xfId="0" applyNumberFormat="1" applyFont="1" applyBorder="1" applyAlignment="1">
      <alignment horizontal="right"/>
    </xf>
    <xf numFmtId="176" fontId="2" fillId="0" borderId="3" xfId="0" applyNumberFormat="1" applyFont="1" applyBorder="1" applyAlignment="1">
      <alignment horizontal="right"/>
    </xf>
    <xf numFmtId="0" fontId="2" fillId="0" borderId="2" xfId="0" applyFont="1" applyBorder="1"/>
    <xf numFmtId="0" fontId="2" fillId="0" borderId="2" xfId="0" applyFont="1" applyBorder="1" applyAlignment="1">
      <alignment horizontal="right"/>
    </xf>
    <xf numFmtId="176" fontId="2" fillId="0" borderId="2" xfId="0" applyNumberFormat="1" applyFont="1" applyBorder="1"/>
    <xf numFmtId="176" fontId="2" fillId="0" borderId="0" xfId="0" quotePrefix="1" applyNumberFormat="1" applyFont="1" applyAlignment="1">
      <alignment horizontal="right"/>
    </xf>
    <xf numFmtId="176" fontId="2" fillId="0" borderId="3" xfId="0" applyNumberFormat="1" applyFont="1" applyBorder="1"/>
    <xf numFmtId="176" fontId="2" fillId="0" borderId="3" xfId="0" quotePrefix="1" applyNumberFormat="1" applyFont="1" applyBorder="1" applyAlignment="1">
      <alignment horizontal="right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4E13CD-9087-4162-8FE8-5D5183F863FB}">
  <sheetPr>
    <pageSetUpPr fitToPage="1"/>
  </sheetPr>
  <dimension ref="A1:N57"/>
  <sheetViews>
    <sheetView tabSelected="1" workbookViewId="0"/>
  </sheetViews>
  <sheetFormatPr defaultColWidth="8.75" defaultRowHeight="15" x14ac:dyDescent="0.25"/>
  <cols>
    <col min="1" max="1" width="33" style="1" customWidth="1"/>
    <col min="2" max="2" width="11.125" style="1" customWidth="1"/>
    <col min="3" max="3" width="9.75" style="2" customWidth="1"/>
    <col min="4" max="6" width="11.125" style="3" customWidth="1"/>
    <col min="7" max="7" width="1" style="3" customWidth="1"/>
    <col min="8" max="10" width="11.125" style="3" customWidth="1"/>
    <col min="11" max="11" width="1" style="3" customWidth="1"/>
    <col min="12" max="14" width="11.125" style="4" customWidth="1"/>
    <col min="15" max="16384" width="8.75" style="1"/>
  </cols>
  <sheetData>
    <row r="1" spans="1:14" x14ac:dyDescent="0.25">
      <c r="A1" s="1" t="s">
        <v>68</v>
      </c>
    </row>
    <row r="2" spans="1:14" s="8" customFormat="1" x14ac:dyDescent="0.25">
      <c r="A2" s="5"/>
      <c r="B2" s="5"/>
      <c r="C2" s="5"/>
      <c r="D2" s="6"/>
      <c r="E2" s="6" t="s">
        <v>37</v>
      </c>
      <c r="F2" s="6"/>
      <c r="G2" s="6"/>
      <c r="H2" s="6"/>
      <c r="I2" s="6" t="s">
        <v>38</v>
      </c>
      <c r="J2" s="6"/>
      <c r="K2" s="6"/>
      <c r="L2" s="7"/>
      <c r="M2" s="6" t="s">
        <v>39</v>
      </c>
      <c r="N2" s="7"/>
    </row>
    <row r="3" spans="1:14" ht="18" x14ac:dyDescent="0.25">
      <c r="A3" s="9" t="s">
        <v>33</v>
      </c>
      <c r="B3" s="10" t="s">
        <v>52</v>
      </c>
      <c r="C3" s="10" t="s">
        <v>47</v>
      </c>
      <c r="D3" s="11" t="s">
        <v>35</v>
      </c>
      <c r="E3" s="11" t="s">
        <v>36</v>
      </c>
      <c r="F3" s="11" t="s">
        <v>65</v>
      </c>
      <c r="G3" s="12"/>
      <c r="H3" s="11" t="s">
        <v>35</v>
      </c>
      <c r="I3" s="11" t="s">
        <v>36</v>
      </c>
      <c r="J3" s="11" t="s">
        <v>66</v>
      </c>
      <c r="K3" s="12"/>
      <c r="L3" s="11" t="s">
        <v>34</v>
      </c>
      <c r="M3" s="11" t="s">
        <v>36</v>
      </c>
      <c r="N3" s="11" t="s">
        <v>67</v>
      </c>
    </row>
    <row r="4" spans="1:14" x14ac:dyDescent="0.25">
      <c r="A4" s="13" t="s">
        <v>0</v>
      </c>
      <c r="B4" s="13">
        <v>10064658</v>
      </c>
      <c r="C4" s="14">
        <v>2452</v>
      </c>
      <c r="D4" s="15">
        <v>18.755812872763201</v>
      </c>
      <c r="E4" s="15">
        <v>6.5382641363139804</v>
      </c>
      <c r="F4" s="15">
        <v>12.217548736449221</v>
      </c>
      <c r="G4" s="15"/>
      <c r="H4" s="15">
        <v>24.8559215603746</v>
      </c>
      <c r="I4" s="15">
        <v>7.5049300418333802</v>
      </c>
      <c r="J4" s="15">
        <f>H4-I4</f>
        <v>17.350991518541221</v>
      </c>
      <c r="K4" s="15"/>
      <c r="L4" s="7">
        <v>141.78692719582699</v>
      </c>
      <c r="M4" s="7">
        <v>54.343922573794302</v>
      </c>
      <c r="N4" s="7">
        <f>L4-M4</f>
        <v>87.443004622032689</v>
      </c>
    </row>
    <row r="5" spans="1:14" ht="18" x14ac:dyDescent="0.25">
      <c r="A5" s="1" t="s">
        <v>53</v>
      </c>
      <c r="B5" s="16" t="s">
        <v>40</v>
      </c>
      <c r="C5" s="2">
        <v>242</v>
      </c>
      <c r="D5" s="3">
        <v>6.21083091063272</v>
      </c>
      <c r="E5" s="3">
        <v>1.9930290462903</v>
      </c>
      <c r="F5" s="3">
        <v>4.2178018643424195</v>
      </c>
      <c r="H5" s="3">
        <v>8.1276531197931092</v>
      </c>
      <c r="I5" s="3">
        <v>2.60412286961895</v>
      </c>
      <c r="J5" s="3">
        <f t="shared" ref="J5:J55" si="0">H5-I5</f>
        <v>5.5235302501741597</v>
      </c>
      <c r="L5" s="16" t="s">
        <v>63</v>
      </c>
      <c r="M5" s="16" t="s">
        <v>63</v>
      </c>
      <c r="N5" s="16" t="s">
        <v>63</v>
      </c>
    </row>
    <row r="6" spans="1:14" x14ac:dyDescent="0.25">
      <c r="A6" s="1" t="s">
        <v>41</v>
      </c>
      <c r="B6" s="1">
        <v>10018838</v>
      </c>
      <c r="C6" s="2">
        <v>163</v>
      </c>
      <c r="D6" s="3">
        <v>5.7294927090066397</v>
      </c>
      <c r="E6" s="3">
        <v>2.2614500653094098</v>
      </c>
      <c r="F6" s="3">
        <v>3.4680426436972298</v>
      </c>
      <c r="H6" s="3">
        <v>7.84708689387804</v>
      </c>
      <c r="I6" s="3">
        <v>2.64541141503785</v>
      </c>
      <c r="J6" s="3">
        <f t="shared" si="0"/>
        <v>5.2016754788401904</v>
      </c>
      <c r="L6" s="16" t="s">
        <v>40</v>
      </c>
      <c r="M6" s="16" t="s">
        <v>40</v>
      </c>
      <c r="N6" s="16" t="s">
        <v>40</v>
      </c>
    </row>
    <row r="7" spans="1:14" x14ac:dyDescent="0.25">
      <c r="A7" s="1" t="s">
        <v>1</v>
      </c>
      <c r="B7" s="1">
        <v>10003246</v>
      </c>
      <c r="C7" s="2">
        <v>393</v>
      </c>
      <c r="D7" s="3">
        <v>6.8418434791029199</v>
      </c>
      <c r="E7" s="3">
        <v>3.7290164787128002</v>
      </c>
      <c r="F7" s="3">
        <v>3.1128270003901197</v>
      </c>
      <c r="H7" s="3">
        <v>8.2900789326694397</v>
      </c>
      <c r="I7" s="3">
        <v>4.4350603945990299</v>
      </c>
      <c r="J7" s="3">
        <f t="shared" si="0"/>
        <v>3.8550185380704098</v>
      </c>
      <c r="L7" s="16" t="s">
        <v>40</v>
      </c>
      <c r="M7" s="16" t="s">
        <v>40</v>
      </c>
      <c r="N7" s="16" t="s">
        <v>40</v>
      </c>
    </row>
    <row r="8" spans="1:14" x14ac:dyDescent="0.25">
      <c r="A8" s="1" t="s">
        <v>2</v>
      </c>
      <c r="B8" s="1">
        <v>10024384</v>
      </c>
      <c r="C8" s="2">
        <v>3152</v>
      </c>
      <c r="D8" s="3">
        <v>8.01389898132628</v>
      </c>
      <c r="E8" s="3">
        <v>5.11555448925946</v>
      </c>
      <c r="F8" s="3">
        <v>2.89834449206682</v>
      </c>
      <c r="H8" s="3">
        <v>8.9847522234929809</v>
      </c>
      <c r="I8" s="3">
        <v>6.1158957154545703</v>
      </c>
      <c r="J8" s="3">
        <f t="shared" si="0"/>
        <v>2.8688565080384105</v>
      </c>
      <c r="L8" s="4">
        <v>74.993996701768395</v>
      </c>
      <c r="M8" s="4">
        <v>63.110880439554698</v>
      </c>
      <c r="N8" s="4">
        <f t="shared" ref="N8:N52" si="1">L8-M8</f>
        <v>11.883116262213697</v>
      </c>
    </row>
    <row r="9" spans="1:14" x14ac:dyDescent="0.25">
      <c r="A9" s="1" t="s">
        <v>48</v>
      </c>
      <c r="B9" s="16" t="s">
        <v>40</v>
      </c>
      <c r="C9" s="2">
        <v>5790</v>
      </c>
      <c r="D9" s="3">
        <v>14.8260689581744</v>
      </c>
      <c r="E9" s="3">
        <v>12.7488900376002</v>
      </c>
      <c r="F9" s="3">
        <v>2.0771789205741999</v>
      </c>
      <c r="H9" s="3">
        <v>17.896817945803399</v>
      </c>
      <c r="I9" s="3">
        <v>14.917795114587699</v>
      </c>
      <c r="J9" s="3">
        <f t="shared" si="0"/>
        <v>2.9790228312156994</v>
      </c>
      <c r="L9" s="4">
        <v>49.501776177267402</v>
      </c>
      <c r="M9" s="4">
        <v>45.597250073782398</v>
      </c>
      <c r="N9" s="4">
        <f t="shared" si="1"/>
        <v>3.9045261034850043</v>
      </c>
    </row>
    <row r="10" spans="1:14" x14ac:dyDescent="0.25">
      <c r="A10" s="1" t="s">
        <v>3</v>
      </c>
      <c r="B10" s="1">
        <v>10018767</v>
      </c>
      <c r="C10" s="2">
        <v>288</v>
      </c>
      <c r="D10" s="3">
        <v>3.25047493066926</v>
      </c>
      <c r="E10" s="3">
        <v>1.24024118239297</v>
      </c>
      <c r="F10" s="3">
        <v>2.0102337482762902</v>
      </c>
      <c r="H10" s="3">
        <v>3.7322646416242198</v>
      </c>
      <c r="I10" s="3">
        <v>1.8019558755281899</v>
      </c>
      <c r="J10" s="3">
        <f t="shared" si="0"/>
        <v>1.9303087660960299</v>
      </c>
      <c r="L10" s="16" t="s">
        <v>40</v>
      </c>
      <c r="M10" s="16" t="s">
        <v>40</v>
      </c>
      <c r="N10" s="16" t="s">
        <v>40</v>
      </c>
    </row>
    <row r="11" spans="1:14" x14ac:dyDescent="0.25">
      <c r="A11" s="1" t="s">
        <v>4</v>
      </c>
      <c r="B11" s="1">
        <v>10070884</v>
      </c>
      <c r="C11" s="2">
        <v>389</v>
      </c>
      <c r="D11" s="3">
        <v>4.19592486332935</v>
      </c>
      <c r="E11" s="3">
        <v>2.4233863282697401</v>
      </c>
      <c r="F11" s="3">
        <v>1.7725385350596099</v>
      </c>
      <c r="H11" s="3">
        <v>5.3462481748310999</v>
      </c>
      <c r="I11" s="3">
        <v>3.0273949870127499</v>
      </c>
      <c r="J11" s="3">
        <f t="shared" si="0"/>
        <v>2.31885318781835</v>
      </c>
      <c r="L11" s="4">
        <v>53.855556822569397</v>
      </c>
      <c r="M11" s="4">
        <v>73.068996492259501</v>
      </c>
      <c r="N11" s="4">
        <f t="shared" si="1"/>
        <v>-19.213439669690104</v>
      </c>
    </row>
    <row r="12" spans="1:14" x14ac:dyDescent="0.25">
      <c r="A12" s="1" t="s">
        <v>42</v>
      </c>
      <c r="B12" s="1">
        <v>10020947</v>
      </c>
      <c r="C12" s="2">
        <v>802</v>
      </c>
      <c r="D12" s="3">
        <v>5.3363047566896897</v>
      </c>
      <c r="E12" s="3">
        <v>4.1820044501812896</v>
      </c>
      <c r="F12" s="3">
        <v>1.1543003065084001</v>
      </c>
      <c r="H12" s="3">
        <v>6.7596317242893802</v>
      </c>
      <c r="I12" s="3">
        <v>4.9324724361908796</v>
      </c>
      <c r="J12" s="3">
        <f t="shared" si="0"/>
        <v>1.8271592880985006</v>
      </c>
      <c r="L12" s="4">
        <v>291.16962501556401</v>
      </c>
      <c r="M12" s="4">
        <v>164.35935382315901</v>
      </c>
      <c r="N12" s="4">
        <f t="shared" si="1"/>
        <v>126.810271192405</v>
      </c>
    </row>
    <row r="13" spans="1:14" x14ac:dyDescent="0.25">
      <c r="A13" s="1" t="s">
        <v>43</v>
      </c>
      <c r="B13" s="1">
        <v>10028309</v>
      </c>
      <c r="C13" s="2">
        <v>175</v>
      </c>
      <c r="D13" s="3">
        <v>2.8289385526151798</v>
      </c>
      <c r="E13" s="3">
        <v>1.73103245136078</v>
      </c>
      <c r="F13" s="3">
        <v>1.0979061012543998</v>
      </c>
      <c r="H13" s="3">
        <v>3.75074897274395</v>
      </c>
      <c r="I13" s="3">
        <v>2.0730121853336301</v>
      </c>
      <c r="J13" s="3">
        <f t="shared" si="0"/>
        <v>1.67773678741032</v>
      </c>
      <c r="L13" s="16" t="s">
        <v>40</v>
      </c>
      <c r="M13" s="16" t="s">
        <v>40</v>
      </c>
      <c r="N13" s="16" t="s">
        <v>40</v>
      </c>
    </row>
    <row r="14" spans="1:14" x14ac:dyDescent="0.25">
      <c r="A14" s="1" t="s">
        <v>55</v>
      </c>
      <c r="B14" s="16" t="s">
        <v>40</v>
      </c>
      <c r="C14" s="2">
        <v>197</v>
      </c>
      <c r="D14" s="3">
        <v>1.7073015556415601</v>
      </c>
      <c r="E14" s="3">
        <v>0.81177711206624803</v>
      </c>
      <c r="F14" s="3">
        <v>0.89552444357531202</v>
      </c>
      <c r="H14" s="3">
        <v>2.3392017065950799</v>
      </c>
      <c r="I14" s="3">
        <v>1.2444244584049899</v>
      </c>
      <c r="J14" s="3">
        <f t="shared" si="0"/>
        <v>1.0947772481900899</v>
      </c>
      <c r="L14" s="16" t="s">
        <v>40</v>
      </c>
      <c r="M14" s="16" t="s">
        <v>40</v>
      </c>
      <c r="N14" s="16" t="s">
        <v>40</v>
      </c>
    </row>
    <row r="15" spans="1:14" x14ac:dyDescent="0.25">
      <c r="A15" s="1" t="s">
        <v>5</v>
      </c>
      <c r="B15" s="1">
        <v>10061232</v>
      </c>
      <c r="C15" s="2">
        <v>643</v>
      </c>
      <c r="D15" s="3">
        <v>3.3200860342229199</v>
      </c>
      <c r="E15" s="3">
        <v>2.7298628877129398</v>
      </c>
      <c r="F15" s="3">
        <v>0.59022314650998009</v>
      </c>
      <c r="H15" s="3">
        <v>4.0642479474196103</v>
      </c>
      <c r="I15" s="3">
        <v>3.4291761835966099</v>
      </c>
      <c r="J15" s="3">
        <f t="shared" si="0"/>
        <v>0.63507176382300035</v>
      </c>
      <c r="L15" s="4">
        <v>60.702523719124599</v>
      </c>
      <c r="M15" s="4">
        <v>67.0203643985285</v>
      </c>
      <c r="N15" s="4">
        <f t="shared" si="1"/>
        <v>-6.3178406794039006</v>
      </c>
    </row>
    <row r="16" spans="1:14" x14ac:dyDescent="0.25">
      <c r="A16" s="1" t="s">
        <v>6</v>
      </c>
      <c r="B16" s="1">
        <v>10024670</v>
      </c>
      <c r="C16" s="2">
        <v>7521</v>
      </c>
      <c r="D16" s="3">
        <v>8.6452926252376106</v>
      </c>
      <c r="E16" s="3">
        <v>8.1990075173325305</v>
      </c>
      <c r="F16" s="3">
        <v>0.44628510790508003</v>
      </c>
      <c r="H16" s="3">
        <v>10.0787811375759</v>
      </c>
      <c r="I16" s="3">
        <v>10.1196765016188</v>
      </c>
      <c r="J16" s="3">
        <f t="shared" si="0"/>
        <v>-4.0895364042899729E-2</v>
      </c>
      <c r="L16" s="4">
        <v>25.7668768947666</v>
      </c>
      <c r="M16" s="4">
        <v>23.066794362686199</v>
      </c>
      <c r="N16" s="4">
        <f t="shared" si="1"/>
        <v>2.7000825320804012</v>
      </c>
    </row>
    <row r="17" spans="1:14" x14ac:dyDescent="0.25">
      <c r="A17" s="1" t="s">
        <v>44</v>
      </c>
      <c r="B17" s="1">
        <v>10013560</v>
      </c>
      <c r="C17" s="2">
        <v>454</v>
      </c>
      <c r="D17" s="3">
        <v>2.0866640486088799</v>
      </c>
      <c r="E17" s="3">
        <v>1.7239649049385799</v>
      </c>
      <c r="F17" s="3">
        <v>0.36269914367029998</v>
      </c>
      <c r="H17" s="3">
        <v>2.4946100082184199</v>
      </c>
      <c r="I17" s="3">
        <v>2.1555496543981998</v>
      </c>
      <c r="J17" s="3">
        <f t="shared" si="0"/>
        <v>0.33906035382022015</v>
      </c>
      <c r="L17" s="4">
        <v>63.583520397053498</v>
      </c>
      <c r="M17" s="4">
        <v>66.832063023315399</v>
      </c>
      <c r="N17" s="4">
        <f t="shared" si="1"/>
        <v>-3.2485426262619015</v>
      </c>
    </row>
    <row r="18" spans="1:14" x14ac:dyDescent="0.25">
      <c r="A18" s="1" t="s">
        <v>7</v>
      </c>
      <c r="B18" s="1">
        <v>10078961</v>
      </c>
      <c r="C18" s="2">
        <v>192</v>
      </c>
      <c r="D18" s="3">
        <v>1.10250278437162</v>
      </c>
      <c r="E18" s="3">
        <v>0.76096068892259305</v>
      </c>
      <c r="F18" s="3">
        <v>0.34154209544902692</v>
      </c>
      <c r="H18" s="3">
        <v>1.45779335826031</v>
      </c>
      <c r="I18" s="3">
        <v>1.05263864028311</v>
      </c>
      <c r="J18" s="3">
        <f t="shared" si="0"/>
        <v>0.40515471797719993</v>
      </c>
      <c r="L18" s="4">
        <v>71.342298763836894</v>
      </c>
      <c r="M18" s="4">
        <v>58.5796236656319</v>
      </c>
      <c r="N18" s="4">
        <f t="shared" si="1"/>
        <v>12.762675098204994</v>
      </c>
    </row>
    <row r="19" spans="1:14" x14ac:dyDescent="0.25">
      <c r="A19" s="1" t="s">
        <v>8</v>
      </c>
      <c r="B19" s="1">
        <v>10022000</v>
      </c>
      <c r="C19" s="2">
        <v>307</v>
      </c>
      <c r="D19" s="3">
        <v>2.4227327353449901</v>
      </c>
      <c r="E19" s="3">
        <v>2.1083109584156001</v>
      </c>
      <c r="F19" s="3">
        <v>0.31442177692939</v>
      </c>
      <c r="H19" s="3">
        <v>3.5767015855122901</v>
      </c>
      <c r="I19" s="3">
        <v>3.1230166432103501</v>
      </c>
      <c r="J19" s="3">
        <f t="shared" si="0"/>
        <v>0.45368494230194001</v>
      </c>
      <c r="L19" s="16" t="s">
        <v>40</v>
      </c>
      <c r="M19" s="16" t="s">
        <v>40</v>
      </c>
      <c r="N19" s="16" t="s">
        <v>40</v>
      </c>
    </row>
    <row r="20" spans="1:14" x14ac:dyDescent="0.25">
      <c r="A20" s="1" t="s">
        <v>9</v>
      </c>
      <c r="B20" s="16" t="s">
        <v>40</v>
      </c>
      <c r="C20" s="2">
        <v>692</v>
      </c>
      <c r="D20" s="3">
        <v>2.9527775891232202</v>
      </c>
      <c r="E20" s="3">
        <v>2.7182294804780698</v>
      </c>
      <c r="F20" s="3">
        <v>0.23454810864515041</v>
      </c>
      <c r="H20" s="3">
        <v>3.72298653351312</v>
      </c>
      <c r="I20" s="3">
        <v>3.50537161539263</v>
      </c>
      <c r="J20" s="3">
        <f t="shared" si="0"/>
        <v>0.21761491812049005</v>
      </c>
      <c r="L20" s="4">
        <v>119.096730639368</v>
      </c>
      <c r="M20" s="4">
        <v>101.217601331878</v>
      </c>
      <c r="N20" s="4">
        <f t="shared" si="1"/>
        <v>17.879129307490004</v>
      </c>
    </row>
    <row r="21" spans="1:14" x14ac:dyDescent="0.25">
      <c r="A21" s="1" t="s">
        <v>56</v>
      </c>
      <c r="B21" s="1">
        <v>10060862</v>
      </c>
      <c r="C21" s="2">
        <v>262</v>
      </c>
      <c r="D21" s="3">
        <v>1.2899768409364201</v>
      </c>
      <c r="E21" s="3">
        <v>1.08117861090595</v>
      </c>
      <c r="F21" s="3">
        <v>0.20879823003047004</v>
      </c>
      <c r="H21" s="3">
        <v>1.65205538234906</v>
      </c>
      <c r="I21" s="3">
        <v>1.4394343617584</v>
      </c>
      <c r="J21" s="3">
        <f t="shared" si="0"/>
        <v>0.21262102059066001</v>
      </c>
      <c r="L21" s="4">
        <v>72.556416189771696</v>
      </c>
      <c r="M21" s="4">
        <v>61.972476361265201</v>
      </c>
      <c r="N21" s="4">
        <f t="shared" si="1"/>
        <v>10.583939828506495</v>
      </c>
    </row>
    <row r="22" spans="1:14" x14ac:dyDescent="0.25">
      <c r="A22" s="1" t="s">
        <v>50</v>
      </c>
      <c r="B22" s="16" t="s">
        <v>40</v>
      </c>
      <c r="C22" s="2">
        <v>170</v>
      </c>
      <c r="D22" s="3">
        <v>0.95424725624318496</v>
      </c>
      <c r="E22" s="3">
        <v>0.75889523215172805</v>
      </c>
      <c r="F22" s="3">
        <v>0.19535202409145691</v>
      </c>
      <c r="H22" s="3">
        <v>1.2551149005720399</v>
      </c>
      <c r="I22" s="3">
        <v>1.0120451936978501</v>
      </c>
      <c r="J22" s="3">
        <f t="shared" si="0"/>
        <v>0.24306970687418983</v>
      </c>
      <c r="L22" s="4">
        <v>45.186183999933199</v>
      </c>
      <c r="M22" s="4">
        <v>40.697307968889497</v>
      </c>
      <c r="N22" s="4">
        <f t="shared" si="1"/>
        <v>4.4888760310437021</v>
      </c>
    </row>
    <row r="23" spans="1:14" x14ac:dyDescent="0.25">
      <c r="A23" s="1" t="s">
        <v>10</v>
      </c>
      <c r="B23" s="1">
        <v>10050584</v>
      </c>
      <c r="C23" s="2">
        <v>194</v>
      </c>
      <c r="D23" s="3">
        <v>1.1230234104180099</v>
      </c>
      <c r="E23" s="3">
        <v>0.94084023994111099</v>
      </c>
      <c r="F23" s="3">
        <v>0.18218317047689891</v>
      </c>
      <c r="H23" s="3">
        <v>1.3869818419256601</v>
      </c>
      <c r="I23" s="3">
        <v>1.1917380385716201</v>
      </c>
      <c r="J23" s="3">
        <f t="shared" si="0"/>
        <v>0.19524380335404001</v>
      </c>
      <c r="L23" s="16" t="s">
        <v>40</v>
      </c>
      <c r="M23" s="16" t="s">
        <v>40</v>
      </c>
      <c r="N23" s="16" t="s">
        <v>40</v>
      </c>
    </row>
    <row r="24" spans="1:14" x14ac:dyDescent="0.25">
      <c r="A24" s="1" t="s">
        <v>11</v>
      </c>
      <c r="B24" s="1">
        <v>10017581</v>
      </c>
      <c r="C24" s="2">
        <v>119</v>
      </c>
      <c r="D24" s="3">
        <v>1.01380634290934</v>
      </c>
      <c r="E24" s="3">
        <v>0.84662013863015595</v>
      </c>
      <c r="F24" s="3">
        <v>0.16718620427918407</v>
      </c>
      <c r="H24" s="3">
        <v>1.23977484227159</v>
      </c>
      <c r="I24" s="3">
        <v>1.0581809542670899</v>
      </c>
      <c r="J24" s="3">
        <f t="shared" si="0"/>
        <v>0.18159388800450005</v>
      </c>
      <c r="L24" s="16" t="s">
        <v>40</v>
      </c>
      <c r="M24" s="16" t="s">
        <v>40</v>
      </c>
      <c r="N24" s="16" t="s">
        <v>40</v>
      </c>
    </row>
    <row r="25" spans="1:14" x14ac:dyDescent="0.25">
      <c r="A25" s="1" t="s">
        <v>12</v>
      </c>
      <c r="B25" s="1">
        <v>10016173</v>
      </c>
      <c r="C25" s="2">
        <v>1689</v>
      </c>
      <c r="D25" s="3">
        <v>4.2116397940416697</v>
      </c>
      <c r="E25" s="3">
        <v>4.0559930592962701</v>
      </c>
      <c r="F25" s="3">
        <v>0.15564673474539958</v>
      </c>
      <c r="H25" s="3">
        <v>5.4004600056806504</v>
      </c>
      <c r="I25" s="3">
        <v>5.1079782292312004</v>
      </c>
      <c r="J25" s="3">
        <f t="shared" si="0"/>
        <v>0.29248177644945006</v>
      </c>
      <c r="L25" s="4">
        <v>38.328049725273097</v>
      </c>
      <c r="M25" s="4">
        <v>43.098119569650599</v>
      </c>
      <c r="N25" s="4">
        <f t="shared" si="1"/>
        <v>-4.7700698443775025</v>
      </c>
    </row>
    <row r="26" spans="1:14" x14ac:dyDescent="0.25">
      <c r="A26" s="1" t="s">
        <v>13</v>
      </c>
      <c r="B26" s="1">
        <v>10034277</v>
      </c>
      <c r="C26" s="2">
        <v>1252</v>
      </c>
      <c r="D26" s="3">
        <v>4.1448766434011901</v>
      </c>
      <c r="E26" s="3">
        <v>4.0034971458545101</v>
      </c>
      <c r="F26" s="3">
        <v>0.14137949754668</v>
      </c>
      <c r="H26" s="3">
        <v>4.8630969325026898</v>
      </c>
      <c r="I26" s="3">
        <v>4.8567421065433498</v>
      </c>
      <c r="J26" s="3">
        <f t="shared" si="0"/>
        <v>6.3548259593400047E-3</v>
      </c>
      <c r="L26" s="4">
        <v>46.114710337208798</v>
      </c>
      <c r="M26" s="4">
        <v>44.154919615176297</v>
      </c>
      <c r="N26" s="4">
        <f t="shared" si="1"/>
        <v>1.9597907220325013</v>
      </c>
    </row>
    <row r="27" spans="1:14" x14ac:dyDescent="0.25">
      <c r="A27" s="1" t="s">
        <v>14</v>
      </c>
      <c r="B27" s="1">
        <v>10074525</v>
      </c>
      <c r="C27" s="2">
        <v>103</v>
      </c>
      <c r="D27" s="3">
        <v>0.88321247094032795</v>
      </c>
      <c r="E27" s="3">
        <v>0.74879837372245694</v>
      </c>
      <c r="F27" s="3">
        <v>0.13441409721787101</v>
      </c>
      <c r="H27" s="3">
        <v>1.17461872895958</v>
      </c>
      <c r="I27" s="3">
        <v>1.0087551335503799</v>
      </c>
      <c r="J27" s="3">
        <f t="shared" si="0"/>
        <v>0.16586359540920004</v>
      </c>
      <c r="L27" s="16" t="s">
        <v>40</v>
      </c>
      <c r="M27" s="16" t="s">
        <v>40</v>
      </c>
      <c r="N27" s="16" t="s">
        <v>40</v>
      </c>
    </row>
    <row r="28" spans="1:14" x14ac:dyDescent="0.25">
      <c r="A28" s="1" t="s">
        <v>15</v>
      </c>
      <c r="B28" s="16" t="s">
        <v>40</v>
      </c>
      <c r="C28" s="2">
        <v>135</v>
      </c>
      <c r="D28" s="3">
        <v>0.91877697931208502</v>
      </c>
      <c r="E28" s="3">
        <v>0.790529610375862</v>
      </c>
      <c r="F28" s="3">
        <v>0.12824736893622302</v>
      </c>
      <c r="H28" s="3">
        <v>1.1588566314312201</v>
      </c>
      <c r="I28" s="3">
        <v>1.0728998224969</v>
      </c>
      <c r="J28" s="3">
        <f t="shared" si="0"/>
        <v>8.5956808934320117E-2</v>
      </c>
      <c r="L28" s="16" t="s">
        <v>40</v>
      </c>
      <c r="M28" s="16" t="s">
        <v>40</v>
      </c>
      <c r="N28" s="16" t="s">
        <v>40</v>
      </c>
    </row>
    <row r="29" spans="1:14" x14ac:dyDescent="0.25">
      <c r="A29" s="1" t="s">
        <v>54</v>
      </c>
      <c r="B29" s="16" t="s">
        <v>40</v>
      </c>
      <c r="C29" s="2">
        <v>1301</v>
      </c>
      <c r="D29" s="3">
        <v>3.0617335517767899</v>
      </c>
      <c r="E29" s="3">
        <v>2.9353730012231098</v>
      </c>
      <c r="F29" s="3">
        <v>0.12636055055368001</v>
      </c>
      <c r="H29" s="3">
        <v>3.85578504119656</v>
      </c>
      <c r="I29" s="3">
        <v>3.8603546688740198</v>
      </c>
      <c r="J29" s="3">
        <f t="shared" si="0"/>
        <v>-4.569627677459831E-3</v>
      </c>
      <c r="L29" s="4">
        <v>49.992220455886802</v>
      </c>
      <c r="M29" s="4">
        <v>64.970570936855296</v>
      </c>
      <c r="N29" s="4">
        <f t="shared" si="1"/>
        <v>-14.978350480968494</v>
      </c>
    </row>
    <row r="30" spans="1:14" x14ac:dyDescent="0.25">
      <c r="A30" s="1" t="s">
        <v>16</v>
      </c>
      <c r="B30" s="1">
        <v>10064594</v>
      </c>
      <c r="C30" s="2">
        <v>122</v>
      </c>
      <c r="D30" s="3">
        <v>1.0056801095618599</v>
      </c>
      <c r="E30" s="3">
        <v>0.88279050679389004</v>
      </c>
      <c r="F30" s="3">
        <v>0.1228896027679699</v>
      </c>
      <c r="H30" s="3">
        <v>1.2078005246274901</v>
      </c>
      <c r="I30" s="3">
        <v>1.11717398952628</v>
      </c>
      <c r="J30" s="3">
        <f t="shared" si="0"/>
        <v>9.0626535101210104E-2</v>
      </c>
      <c r="L30" s="16" t="s">
        <v>40</v>
      </c>
      <c r="M30" s="16" t="s">
        <v>40</v>
      </c>
      <c r="N30" s="16" t="s">
        <v>40</v>
      </c>
    </row>
    <row r="31" spans="1:14" x14ac:dyDescent="0.25">
      <c r="A31" s="1" t="s">
        <v>57</v>
      </c>
      <c r="B31" s="16" t="s">
        <v>40</v>
      </c>
      <c r="C31" s="2">
        <v>282</v>
      </c>
      <c r="D31" s="3">
        <v>1.72181664446146</v>
      </c>
      <c r="E31" s="3">
        <v>1.61213624036349</v>
      </c>
      <c r="F31" s="3">
        <v>0.10968040409796997</v>
      </c>
      <c r="H31" s="3">
        <v>2.2582888715767799</v>
      </c>
      <c r="I31" s="3">
        <v>2.1556991233437799</v>
      </c>
      <c r="J31" s="3">
        <f t="shared" si="0"/>
        <v>0.10258974823300004</v>
      </c>
      <c r="L31" s="16" t="s">
        <v>40</v>
      </c>
      <c r="M31" s="16" t="s">
        <v>40</v>
      </c>
      <c r="N31" s="16" t="s">
        <v>40</v>
      </c>
    </row>
    <row r="32" spans="1:14" x14ac:dyDescent="0.25">
      <c r="A32" s="1" t="s">
        <v>58</v>
      </c>
      <c r="B32" s="16" t="s">
        <v>40</v>
      </c>
      <c r="C32" s="2">
        <v>965</v>
      </c>
      <c r="D32" s="3">
        <v>2.5034477929038998</v>
      </c>
      <c r="E32" s="3">
        <v>2.3978159316593701</v>
      </c>
      <c r="F32" s="3">
        <v>0.10563186124452972</v>
      </c>
      <c r="H32" s="3">
        <v>3.1955575509386702</v>
      </c>
      <c r="I32" s="3">
        <v>3.00271797393706</v>
      </c>
      <c r="J32" s="3">
        <f t="shared" si="0"/>
        <v>0.19283957700161025</v>
      </c>
      <c r="L32" s="4">
        <v>43.479954826849102</v>
      </c>
      <c r="M32" s="4">
        <v>51.744676324855803</v>
      </c>
      <c r="N32" s="4">
        <f t="shared" si="1"/>
        <v>-8.2647214980067005</v>
      </c>
    </row>
    <row r="33" spans="1:14" x14ac:dyDescent="0.25">
      <c r="A33" s="1" t="s">
        <v>45</v>
      </c>
      <c r="B33" s="1">
        <v>10075192</v>
      </c>
      <c r="C33" s="2">
        <v>188</v>
      </c>
      <c r="D33" s="3">
        <v>1.11802855551535</v>
      </c>
      <c r="E33" s="3">
        <v>1.0220296295940601</v>
      </c>
      <c r="F33" s="3">
        <v>9.599892592128989E-2</v>
      </c>
      <c r="H33" s="3">
        <v>1.4803183180997099</v>
      </c>
      <c r="I33" s="3">
        <v>1.3090786274407</v>
      </c>
      <c r="J33" s="3">
        <f t="shared" si="0"/>
        <v>0.1712396906590099</v>
      </c>
      <c r="L33" s="16" t="s">
        <v>40</v>
      </c>
      <c r="M33" s="16" t="s">
        <v>40</v>
      </c>
      <c r="N33" s="16" t="s">
        <v>40</v>
      </c>
    </row>
    <row r="34" spans="1:14" x14ac:dyDescent="0.25">
      <c r="A34" s="1" t="s">
        <v>17</v>
      </c>
      <c r="B34" s="1">
        <v>10051078</v>
      </c>
      <c r="C34" s="2">
        <v>238</v>
      </c>
      <c r="D34" s="3">
        <v>1.21575597530247</v>
      </c>
      <c r="E34" s="3">
        <v>1.13228590739505</v>
      </c>
      <c r="F34" s="3">
        <v>8.3470067907420065E-2</v>
      </c>
      <c r="H34" s="3">
        <v>1.4274182981405601</v>
      </c>
      <c r="I34" s="3">
        <v>1.4089247451615301</v>
      </c>
      <c r="J34" s="3">
        <f t="shared" si="0"/>
        <v>1.8493552979029992E-2</v>
      </c>
      <c r="L34" s="16" t="s">
        <v>40</v>
      </c>
      <c r="M34" s="16" t="s">
        <v>40</v>
      </c>
      <c r="N34" s="16" t="s">
        <v>40</v>
      </c>
    </row>
    <row r="35" spans="1:14" x14ac:dyDescent="0.25">
      <c r="A35" s="1" t="s">
        <v>18</v>
      </c>
      <c r="B35" s="1">
        <v>10060946</v>
      </c>
      <c r="C35" s="2">
        <v>1343</v>
      </c>
      <c r="D35" s="3">
        <v>3.42852445611121</v>
      </c>
      <c r="E35" s="3">
        <v>3.3483210055943902</v>
      </c>
      <c r="F35" s="3">
        <v>8.0203450516819874E-2</v>
      </c>
      <c r="H35" s="3">
        <v>4.1655741632814198</v>
      </c>
      <c r="I35" s="3">
        <v>4.10880059619058</v>
      </c>
      <c r="J35" s="3">
        <f t="shared" si="0"/>
        <v>5.6773567090839805E-2</v>
      </c>
      <c r="L35" s="4">
        <v>46.4512530821561</v>
      </c>
      <c r="M35" s="4">
        <v>50.0840352767597</v>
      </c>
      <c r="N35" s="4">
        <f t="shared" si="1"/>
        <v>-3.6327821946035996</v>
      </c>
    </row>
    <row r="36" spans="1:14" x14ac:dyDescent="0.25">
      <c r="A36" s="1" t="s">
        <v>19</v>
      </c>
      <c r="B36" s="1">
        <v>10067584</v>
      </c>
      <c r="C36" s="2">
        <v>409</v>
      </c>
      <c r="D36" s="3">
        <v>2.07431104745246</v>
      </c>
      <c r="E36" s="3">
        <v>1.99823199705381</v>
      </c>
      <c r="F36" s="3">
        <v>7.6079050398649928E-2</v>
      </c>
      <c r="H36" s="3">
        <v>2.4867175967252999</v>
      </c>
      <c r="I36" s="3">
        <v>2.5450830537923199</v>
      </c>
      <c r="J36" s="3">
        <f t="shared" si="0"/>
        <v>-5.836545706702001E-2</v>
      </c>
      <c r="L36" s="4">
        <v>71.185157061945603</v>
      </c>
      <c r="M36" s="4">
        <v>63.782135332731997</v>
      </c>
      <c r="N36" s="4">
        <f t="shared" si="1"/>
        <v>7.4030217292136058</v>
      </c>
    </row>
    <row r="37" spans="1:14" x14ac:dyDescent="0.25">
      <c r="A37" s="1" t="s">
        <v>20</v>
      </c>
      <c r="B37" s="1">
        <v>10013538</v>
      </c>
      <c r="C37" s="2">
        <v>331</v>
      </c>
      <c r="D37" s="3">
        <v>1.73527854315633</v>
      </c>
      <c r="E37" s="3">
        <v>1.6603612581884399</v>
      </c>
      <c r="F37" s="3">
        <v>7.4917284967890074E-2</v>
      </c>
      <c r="H37" s="3">
        <v>2.12718768707748</v>
      </c>
      <c r="I37" s="3">
        <v>2.0538374238508399</v>
      </c>
      <c r="J37" s="3">
        <f t="shared" si="0"/>
        <v>7.3350263226640067E-2</v>
      </c>
      <c r="L37" s="16" t="s">
        <v>40</v>
      </c>
      <c r="M37" s="16" t="s">
        <v>40</v>
      </c>
      <c r="N37" s="16" t="s">
        <v>40</v>
      </c>
    </row>
    <row r="38" spans="1:14" x14ac:dyDescent="0.25">
      <c r="A38" s="1" t="s">
        <v>21</v>
      </c>
      <c r="B38" s="1">
        <v>10007554</v>
      </c>
      <c r="C38" s="2">
        <v>4049</v>
      </c>
      <c r="D38" s="3">
        <v>6.1342470970141303</v>
      </c>
      <c r="E38" s="3">
        <v>6.0611372841890896</v>
      </c>
      <c r="F38" s="3">
        <v>7.3109812825040699E-2</v>
      </c>
      <c r="H38" s="3">
        <v>7.4623995288634299</v>
      </c>
      <c r="I38" s="3">
        <v>7.62978274180327</v>
      </c>
      <c r="J38" s="3">
        <f t="shared" si="0"/>
        <v>-0.16738321293984004</v>
      </c>
      <c r="L38" s="4">
        <v>26.084395908468402</v>
      </c>
      <c r="M38" s="4">
        <v>28.007386583500999</v>
      </c>
      <c r="N38" s="4">
        <f t="shared" si="1"/>
        <v>-1.9229906750325974</v>
      </c>
    </row>
    <row r="39" spans="1:14" x14ac:dyDescent="0.25">
      <c r="A39" s="1" t="s">
        <v>22</v>
      </c>
      <c r="B39" s="1">
        <v>10022863</v>
      </c>
      <c r="C39" s="2">
        <v>493</v>
      </c>
      <c r="D39" s="3">
        <v>1.7004697558106701</v>
      </c>
      <c r="E39" s="3">
        <v>1.63108818835213</v>
      </c>
      <c r="F39" s="3">
        <v>6.9381567458540072E-2</v>
      </c>
      <c r="H39" s="3">
        <v>2.4097944098429802</v>
      </c>
      <c r="I39" s="3">
        <v>2.3189070471026598</v>
      </c>
      <c r="J39" s="3">
        <f t="shared" si="0"/>
        <v>9.0887362740320388E-2</v>
      </c>
      <c r="L39" s="4">
        <v>44.761986836157398</v>
      </c>
      <c r="M39" s="4">
        <v>57.625432591335702</v>
      </c>
      <c r="N39" s="4">
        <f t="shared" si="1"/>
        <v>-12.863445755178304</v>
      </c>
    </row>
    <row r="40" spans="1:14" x14ac:dyDescent="0.25">
      <c r="A40" s="1" t="s">
        <v>59</v>
      </c>
      <c r="B40" s="16" t="s">
        <v>40</v>
      </c>
      <c r="C40" s="2">
        <v>101</v>
      </c>
      <c r="D40" s="3">
        <v>0.89668356166632301</v>
      </c>
      <c r="E40" s="3">
        <v>0.82869537065810195</v>
      </c>
      <c r="F40" s="3">
        <v>6.7988191008221066E-2</v>
      </c>
      <c r="H40" s="3">
        <v>1.1131772930547801</v>
      </c>
      <c r="I40" s="3">
        <v>1.0449204417516</v>
      </c>
      <c r="J40" s="3">
        <f t="shared" si="0"/>
        <v>6.8256851303180044E-2</v>
      </c>
      <c r="L40" s="16" t="s">
        <v>40</v>
      </c>
      <c r="M40" s="16" t="s">
        <v>40</v>
      </c>
      <c r="N40" s="16" t="s">
        <v>40</v>
      </c>
    </row>
    <row r="41" spans="1:14" x14ac:dyDescent="0.25">
      <c r="A41" s="1" t="s">
        <v>23</v>
      </c>
      <c r="B41" s="1">
        <v>10067347</v>
      </c>
      <c r="C41" s="2">
        <v>119</v>
      </c>
      <c r="D41" s="3">
        <v>0.78926967856692498</v>
      </c>
      <c r="E41" s="3">
        <v>0.72206582876845704</v>
      </c>
      <c r="F41" s="3">
        <v>6.7203849798467941E-2</v>
      </c>
      <c r="H41" s="3">
        <v>1.0038506229933899</v>
      </c>
      <c r="I41" s="3">
        <v>0.92108840616930798</v>
      </c>
      <c r="J41" s="3">
        <f t="shared" si="0"/>
        <v>8.2762216824081913E-2</v>
      </c>
      <c r="L41" s="16" t="s">
        <v>40</v>
      </c>
      <c r="M41" s="16" t="s">
        <v>40</v>
      </c>
      <c r="N41" s="16" t="s">
        <v>40</v>
      </c>
    </row>
    <row r="42" spans="1:14" x14ac:dyDescent="0.25">
      <c r="A42" s="1" t="s">
        <v>24</v>
      </c>
      <c r="B42" s="1">
        <v>10000709</v>
      </c>
      <c r="C42" s="2">
        <v>243</v>
      </c>
      <c r="D42" s="3">
        <v>1.3503262170827199</v>
      </c>
      <c r="E42" s="3">
        <v>1.29726977204491</v>
      </c>
      <c r="F42" s="3">
        <v>5.3056445037809929E-2</v>
      </c>
      <c r="H42" s="3">
        <v>1.9041861148188799</v>
      </c>
      <c r="I42" s="3">
        <v>1.88192953666211</v>
      </c>
      <c r="J42" s="3">
        <f t="shared" si="0"/>
        <v>2.2256578156769846E-2</v>
      </c>
      <c r="L42" s="16" t="s">
        <v>40</v>
      </c>
      <c r="M42" s="16" t="s">
        <v>40</v>
      </c>
      <c r="N42" s="16" t="s">
        <v>40</v>
      </c>
    </row>
    <row r="43" spans="1:14" x14ac:dyDescent="0.25">
      <c r="A43" s="1" t="s">
        <v>25</v>
      </c>
      <c r="B43" s="1">
        <v>10039626</v>
      </c>
      <c r="C43" s="2">
        <v>186</v>
      </c>
      <c r="D43" s="3">
        <v>0.96428328971474697</v>
      </c>
      <c r="E43" s="3">
        <v>0.91333400013320298</v>
      </c>
      <c r="F43" s="3">
        <v>5.0949289581543988E-2</v>
      </c>
      <c r="H43" s="3">
        <v>1.1766759609408</v>
      </c>
      <c r="I43" s="3">
        <v>1.16591026054451</v>
      </c>
      <c r="J43" s="3">
        <f t="shared" si="0"/>
        <v>1.076570039628999E-2</v>
      </c>
      <c r="L43" s="16" t="s">
        <v>40</v>
      </c>
      <c r="M43" s="16" t="s">
        <v>40</v>
      </c>
      <c r="N43" s="16" t="s">
        <v>40</v>
      </c>
    </row>
    <row r="44" spans="1:14" x14ac:dyDescent="0.25">
      <c r="A44" s="1" t="s">
        <v>49</v>
      </c>
      <c r="B44" s="16" t="s">
        <v>40</v>
      </c>
      <c r="C44" s="2">
        <v>255</v>
      </c>
      <c r="D44" s="3">
        <v>0.97731251990817003</v>
      </c>
      <c r="E44" s="3">
        <v>0.92820682031444202</v>
      </c>
      <c r="F44" s="3">
        <v>4.9105699593728014E-2</v>
      </c>
      <c r="H44" s="3">
        <v>1.29286823150413</v>
      </c>
      <c r="I44" s="3">
        <v>1.2267441965692401</v>
      </c>
      <c r="J44" s="3">
        <f t="shared" si="0"/>
        <v>6.6124034934889941E-2</v>
      </c>
      <c r="L44" s="16" t="s">
        <v>40</v>
      </c>
      <c r="M44" s="16" t="s">
        <v>40</v>
      </c>
      <c r="N44" s="16" t="s">
        <v>40</v>
      </c>
    </row>
    <row r="45" spans="1:14" x14ac:dyDescent="0.25">
      <c r="A45" s="1" t="s">
        <v>26</v>
      </c>
      <c r="B45" s="1">
        <v>10060839</v>
      </c>
      <c r="C45" s="2">
        <v>100</v>
      </c>
      <c r="D45" s="3">
        <v>0.68766154770732302</v>
      </c>
      <c r="E45" s="3">
        <v>0.64202399053749104</v>
      </c>
      <c r="F45" s="3">
        <v>4.5637557169831977E-2</v>
      </c>
      <c r="H45" s="3">
        <v>1.00923561328443</v>
      </c>
      <c r="I45" s="3">
        <v>0.981683884197321</v>
      </c>
      <c r="J45" s="3">
        <f t="shared" si="0"/>
        <v>2.7551729087109011E-2</v>
      </c>
      <c r="L45" s="16" t="s">
        <v>40</v>
      </c>
      <c r="M45" s="16" t="s">
        <v>40</v>
      </c>
      <c r="N45" s="16" t="s">
        <v>40</v>
      </c>
    </row>
    <row r="46" spans="1:14" x14ac:dyDescent="0.25">
      <c r="A46" s="1" t="s">
        <v>51</v>
      </c>
      <c r="B46" s="16" t="s">
        <v>40</v>
      </c>
      <c r="C46" s="2">
        <v>164</v>
      </c>
      <c r="D46" s="3">
        <v>0.78979690826476601</v>
      </c>
      <c r="E46" s="3">
        <v>0.74839177299836102</v>
      </c>
      <c r="F46" s="3">
        <v>4.1405135266404991E-2</v>
      </c>
      <c r="H46" s="3">
        <v>1.15178582404782</v>
      </c>
      <c r="I46" s="3">
        <v>1.0542821507414599</v>
      </c>
      <c r="J46" s="3">
        <f t="shared" si="0"/>
        <v>9.7503673306360117E-2</v>
      </c>
      <c r="L46" s="16" t="s">
        <v>40</v>
      </c>
      <c r="M46" s="16" t="s">
        <v>40</v>
      </c>
      <c r="N46" s="16" t="s">
        <v>40</v>
      </c>
    </row>
    <row r="47" spans="1:14" x14ac:dyDescent="0.25">
      <c r="A47" s="1" t="s">
        <v>46</v>
      </c>
      <c r="B47" s="16" t="s">
        <v>40</v>
      </c>
      <c r="C47" s="2">
        <v>140</v>
      </c>
      <c r="D47" s="3">
        <v>0.87234101909803097</v>
      </c>
      <c r="E47" s="3">
        <v>0.83292960140860395</v>
      </c>
      <c r="F47" s="3">
        <v>3.941141768942702E-2</v>
      </c>
      <c r="H47" s="3">
        <v>1.1146148052442799</v>
      </c>
      <c r="I47" s="3">
        <v>1.0644683055372199</v>
      </c>
      <c r="J47" s="3">
        <f t="shared" si="0"/>
        <v>5.0146499707059977E-2</v>
      </c>
      <c r="L47" s="16" t="s">
        <v>40</v>
      </c>
      <c r="M47" s="16" t="s">
        <v>40</v>
      </c>
      <c r="N47" s="16" t="s">
        <v>40</v>
      </c>
    </row>
    <row r="48" spans="1:14" x14ac:dyDescent="0.25">
      <c r="A48" s="1" t="s">
        <v>27</v>
      </c>
      <c r="B48" s="1">
        <v>10036099</v>
      </c>
      <c r="C48" s="2">
        <v>102</v>
      </c>
      <c r="D48" s="3">
        <v>0.632791413210399</v>
      </c>
      <c r="E48" s="3">
        <v>0.60069432519733901</v>
      </c>
      <c r="F48" s="3">
        <v>3.2097088013059993E-2</v>
      </c>
      <c r="H48" s="3">
        <v>0.858882148389433</v>
      </c>
      <c r="I48" s="3">
        <v>0.84503875205286405</v>
      </c>
      <c r="J48" s="3">
        <f t="shared" si="0"/>
        <v>1.3843396336568947E-2</v>
      </c>
      <c r="L48" s="16" t="s">
        <v>40</v>
      </c>
      <c r="M48" s="16" t="s">
        <v>40</v>
      </c>
      <c r="N48" s="16" t="s">
        <v>40</v>
      </c>
    </row>
    <row r="49" spans="1:14" x14ac:dyDescent="0.25">
      <c r="A49" s="1" t="s">
        <v>28</v>
      </c>
      <c r="B49" s="1">
        <v>10014581</v>
      </c>
      <c r="C49" s="2">
        <v>264</v>
      </c>
      <c r="D49" s="3">
        <v>1.2311944102082499</v>
      </c>
      <c r="E49" s="3">
        <v>1.20786276564924</v>
      </c>
      <c r="F49" s="3">
        <v>2.3331644559009934E-2</v>
      </c>
      <c r="H49" s="3">
        <v>1.57217751840997</v>
      </c>
      <c r="I49" s="3">
        <v>1.5650039282155399</v>
      </c>
      <c r="J49" s="3">
        <f t="shared" si="0"/>
        <v>7.1735901944300906E-3</v>
      </c>
      <c r="L49" s="4">
        <v>51.769677623666702</v>
      </c>
      <c r="M49" s="4">
        <v>47.435672766271402</v>
      </c>
      <c r="N49" s="4">
        <f t="shared" si="1"/>
        <v>4.3340048573952998</v>
      </c>
    </row>
    <row r="50" spans="1:14" x14ac:dyDescent="0.25">
      <c r="A50" s="1" t="s">
        <v>29</v>
      </c>
      <c r="B50" s="1">
        <v>10036206</v>
      </c>
      <c r="C50" s="2">
        <v>169</v>
      </c>
      <c r="D50" s="3">
        <v>0.85111295794524899</v>
      </c>
      <c r="E50" s="3">
        <v>0.83723994620144304</v>
      </c>
      <c r="F50" s="3">
        <v>1.3873011743805952E-2</v>
      </c>
      <c r="H50" s="3">
        <v>1.0795793952413999</v>
      </c>
      <c r="I50" s="3">
        <v>1.1159475338684699</v>
      </c>
      <c r="J50" s="3">
        <f t="shared" si="0"/>
        <v>-3.6368138627070001E-2</v>
      </c>
      <c r="L50" s="16" t="s">
        <v>40</v>
      </c>
      <c r="M50" s="16" t="s">
        <v>40</v>
      </c>
      <c r="N50" s="16" t="s">
        <v>40</v>
      </c>
    </row>
    <row r="51" spans="1:14" x14ac:dyDescent="0.25">
      <c r="A51" s="1" t="s">
        <v>30</v>
      </c>
      <c r="B51" s="1">
        <v>10027458</v>
      </c>
      <c r="C51" s="2">
        <v>104</v>
      </c>
      <c r="D51" s="3">
        <v>0.58289205251756404</v>
      </c>
      <c r="E51" s="3">
        <v>0.56904725880770701</v>
      </c>
      <c r="F51" s="3">
        <v>1.3844793709857028E-2</v>
      </c>
      <c r="H51" s="3">
        <v>0.87718471741184101</v>
      </c>
      <c r="I51" s="3">
        <v>0.88780813749507603</v>
      </c>
      <c r="J51" s="3">
        <f t="shared" si="0"/>
        <v>-1.0623420083235025E-2</v>
      </c>
      <c r="L51" s="16" t="s">
        <v>40</v>
      </c>
      <c r="M51" s="16" t="s">
        <v>40</v>
      </c>
      <c r="N51" s="16" t="s">
        <v>40</v>
      </c>
    </row>
    <row r="52" spans="1:14" x14ac:dyDescent="0.25">
      <c r="A52" s="1" t="s">
        <v>31</v>
      </c>
      <c r="B52" s="1">
        <v>10061309</v>
      </c>
      <c r="C52" s="2">
        <v>281</v>
      </c>
      <c r="D52" s="3">
        <v>1.3312835337089499</v>
      </c>
      <c r="E52" s="3">
        <v>1.32344119061792</v>
      </c>
      <c r="F52" s="3">
        <v>7.8423430910299352E-3</v>
      </c>
      <c r="H52" s="3">
        <v>1.84150052782678</v>
      </c>
      <c r="I52" s="3">
        <v>1.8549565461417901</v>
      </c>
      <c r="J52" s="3">
        <f t="shared" si="0"/>
        <v>-1.3456018315010088E-2</v>
      </c>
      <c r="L52" s="4">
        <v>66.860873435061805</v>
      </c>
      <c r="M52" s="4">
        <v>70.197256486583797</v>
      </c>
      <c r="N52" s="4">
        <f t="shared" si="1"/>
        <v>-3.3363830515219917</v>
      </c>
    </row>
    <row r="53" spans="1:14" x14ac:dyDescent="0.25">
      <c r="A53" s="1" t="s">
        <v>32</v>
      </c>
      <c r="B53" s="1">
        <v>10039073</v>
      </c>
      <c r="C53" s="2">
        <v>290</v>
      </c>
      <c r="D53" s="3">
        <v>1.2740862653827001</v>
      </c>
      <c r="E53" s="3">
        <v>1.2664384138213201</v>
      </c>
      <c r="F53" s="3">
        <v>7.6478515613800369E-3</v>
      </c>
      <c r="H53" s="3">
        <v>1.52829651974724</v>
      </c>
      <c r="I53" s="3">
        <v>1.64830933600061</v>
      </c>
      <c r="J53" s="3">
        <f t="shared" si="0"/>
        <v>-0.12001281625337001</v>
      </c>
      <c r="L53" s="16" t="s">
        <v>40</v>
      </c>
      <c r="M53" s="16" t="s">
        <v>40</v>
      </c>
      <c r="N53" s="16" t="s">
        <v>40</v>
      </c>
    </row>
    <row r="54" spans="1:14" x14ac:dyDescent="0.25">
      <c r="A54" s="1" t="s">
        <v>61</v>
      </c>
      <c r="B54" s="1">
        <v>10022680</v>
      </c>
      <c r="C54" s="2">
        <v>112</v>
      </c>
      <c r="D54" s="3">
        <v>0.69251180921852096</v>
      </c>
      <c r="E54" s="3">
        <v>0.68614921674674501</v>
      </c>
      <c r="F54" s="3">
        <v>6.3625924717759519E-3</v>
      </c>
      <c r="H54" s="3">
        <v>0.92272449411698998</v>
      </c>
      <c r="I54" s="3">
        <v>0.98675808979408797</v>
      </c>
      <c r="J54" s="3">
        <f t="shared" si="0"/>
        <v>-6.4033595677097987E-2</v>
      </c>
      <c r="L54" s="16" t="s">
        <v>40</v>
      </c>
      <c r="M54" s="16" t="s">
        <v>40</v>
      </c>
      <c r="N54" s="16" t="s">
        <v>40</v>
      </c>
    </row>
    <row r="55" spans="1:14" x14ac:dyDescent="0.25">
      <c r="A55" s="9" t="s">
        <v>60</v>
      </c>
      <c r="B55" s="9">
        <v>10051077</v>
      </c>
      <c r="C55" s="10">
        <v>442</v>
      </c>
      <c r="D55" s="17">
        <v>1.9814142305003299</v>
      </c>
      <c r="E55" s="17">
        <v>1.97817298563957</v>
      </c>
      <c r="F55" s="17">
        <v>3.2412448607599398E-3</v>
      </c>
      <c r="G55" s="17"/>
      <c r="H55" s="17">
        <v>2.3071408809037499</v>
      </c>
      <c r="I55" s="17">
        <v>2.37854224706656</v>
      </c>
      <c r="J55" s="17">
        <f t="shared" si="0"/>
        <v>-7.140136616281012E-2</v>
      </c>
      <c r="K55" s="17"/>
      <c r="L55" s="18" t="s">
        <v>40</v>
      </c>
      <c r="M55" s="18" t="s">
        <v>40</v>
      </c>
      <c r="N55" s="18" t="s">
        <v>40</v>
      </c>
    </row>
    <row r="56" spans="1:14" ht="18" x14ac:dyDescent="0.25">
      <c r="A56" s="1" t="s">
        <v>64</v>
      </c>
    </row>
    <row r="57" spans="1:14" ht="18" x14ac:dyDescent="0.25">
      <c r="A57" s="1" t="s">
        <v>62</v>
      </c>
    </row>
  </sheetData>
  <phoneticPr fontId="1"/>
  <pageMargins left="0.7" right="0.7" top="0.75" bottom="0.75" header="0.3" footer="0.3"/>
  <pageSetup paperSize="9" scale="51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Supplymentary Table 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秀幸 田中</dc:creator>
  <cp:lastModifiedBy>秀幸 田中</cp:lastModifiedBy>
  <cp:lastPrinted>2025-02-11T06:21:51Z</cp:lastPrinted>
  <dcterms:created xsi:type="dcterms:W3CDTF">2025-01-14T07:33:09Z</dcterms:created>
  <dcterms:modified xsi:type="dcterms:W3CDTF">2025-05-18T22:50:43Z</dcterms:modified>
</cp:coreProperties>
</file>