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  <sheet name="Precision of trace element_ppm" sheetId="3" r:id="rId2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75" i="1" l="1"/>
  <c r="C75" i="1" l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E75" i="1"/>
  <c r="BF75" i="1"/>
  <c r="BG75" i="1"/>
  <c r="BH75" i="1"/>
  <c r="BI75" i="1"/>
  <c r="BJ75" i="1"/>
  <c r="BK75" i="1"/>
  <c r="BL75" i="1"/>
  <c r="BP75" i="1"/>
  <c r="BQ75" i="1"/>
  <c r="BR75" i="1"/>
  <c r="BS75" i="1"/>
  <c r="B75" i="1"/>
  <c r="BM86" i="1" l="1"/>
  <c r="BA86" i="1"/>
  <c r="C69" i="1" l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69" i="1"/>
  <c r="Z75" i="3" l="1"/>
  <c r="Z74" i="3"/>
  <c r="Z73" i="3"/>
</calcChain>
</file>

<file path=xl/sharedStrings.xml><?xml version="1.0" encoding="utf-8"?>
<sst xmlns="http://schemas.openxmlformats.org/spreadsheetml/2006/main" count="643" uniqueCount="242">
  <si>
    <t>Rock Type</t>
  </si>
  <si>
    <t>C01-1</t>
  </si>
  <si>
    <t>C01-2</t>
  </si>
  <si>
    <t>C01-3</t>
  </si>
  <si>
    <t>C01-4</t>
  </si>
  <si>
    <t>C01-5</t>
  </si>
  <si>
    <t>C01-6</t>
  </si>
  <si>
    <t>C01-7</t>
  </si>
  <si>
    <t>C01-8</t>
  </si>
  <si>
    <t>C01-9</t>
  </si>
  <si>
    <t>C01-10</t>
  </si>
  <si>
    <t>C01-11</t>
  </si>
  <si>
    <t>C01-12</t>
  </si>
  <si>
    <t>C02-1</t>
  </si>
  <si>
    <t>C02-2</t>
  </si>
  <si>
    <t>C02-3</t>
  </si>
  <si>
    <t>C02-4</t>
  </si>
  <si>
    <t>C02-5</t>
  </si>
  <si>
    <t>C02-6</t>
  </si>
  <si>
    <t>C03-1</t>
  </si>
  <si>
    <t>C03-2</t>
  </si>
  <si>
    <t>C03-3</t>
  </si>
  <si>
    <t>C03-4</t>
  </si>
  <si>
    <t>C03-5</t>
  </si>
  <si>
    <t>C03-6</t>
  </si>
  <si>
    <t>C04-1</t>
  </si>
  <si>
    <t>C04-2</t>
  </si>
  <si>
    <t>C04-3</t>
  </si>
  <si>
    <t>C04-4</t>
  </si>
  <si>
    <t>C05-1</t>
  </si>
  <si>
    <t>C05-2</t>
  </si>
  <si>
    <t>C05-3</t>
  </si>
  <si>
    <t>C05-4</t>
  </si>
  <si>
    <t>C05-5</t>
  </si>
  <si>
    <t>Mg#</t>
  </si>
  <si>
    <t>Li</t>
  </si>
  <si>
    <t>Na</t>
  </si>
  <si>
    <t>Mg</t>
  </si>
  <si>
    <t>Al</t>
  </si>
  <si>
    <t>P</t>
  </si>
  <si>
    <t>K</t>
  </si>
  <si>
    <t>Ca</t>
  </si>
  <si>
    <t>Sc</t>
  </si>
  <si>
    <t>Ti</t>
  </si>
  <si>
    <t>V</t>
  </si>
  <si>
    <t>Cr</t>
  </si>
  <si>
    <t>Mn</t>
  </si>
  <si>
    <t>Fe</t>
  </si>
  <si>
    <t>Co</t>
  </si>
  <si>
    <t>Ni</t>
  </si>
  <si>
    <t>Cu</t>
  </si>
  <si>
    <t>Zn</t>
  </si>
  <si>
    <t>Rb</t>
  </si>
  <si>
    <t>Sr</t>
  </si>
  <si>
    <t>Y</t>
  </si>
  <si>
    <t>Zr</t>
  </si>
  <si>
    <t>Nb</t>
  </si>
  <si>
    <t>Cs</t>
  </si>
  <si>
    <t>Ba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</si>
  <si>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</si>
  <si>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</si>
  <si>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</si>
  <si>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</si>
  <si>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</si>
  <si>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</si>
  <si>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</si>
  <si>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</si>
  <si>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</si>
  <si>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</si>
  <si>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</si>
  <si>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</si>
  <si>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</si>
  <si>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</si>
  <si>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</si>
  <si>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</si>
  <si>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Tl</t>
  </si>
  <si>
    <t>Pb</t>
  </si>
  <si>
    <t>Th</t>
  </si>
  <si>
    <t>U</t>
  </si>
  <si>
    <t>Ba/La</t>
  </si>
  <si>
    <t>Th/Yb</t>
  </si>
  <si>
    <t>Ti/Eu</t>
  </si>
  <si>
    <t>(La/Yb)N</t>
  </si>
  <si>
    <t>Nb/Ta</t>
  </si>
  <si>
    <t>S01B1-1</t>
  </si>
  <si>
    <t>S01B1-2</t>
  </si>
  <si>
    <t>S01B1-3</t>
  </si>
  <si>
    <t>S01B1-4</t>
  </si>
  <si>
    <t>S01B2-1</t>
  </si>
  <si>
    <t>S01B2-2</t>
  </si>
  <si>
    <t>S01B2-3</t>
  </si>
  <si>
    <t>S01B2-4</t>
  </si>
  <si>
    <t>S01B2-5</t>
  </si>
  <si>
    <t>S01B3-1</t>
  </si>
  <si>
    <t>S01B3-2</t>
  </si>
  <si>
    <t>S01B3-3</t>
  </si>
  <si>
    <t>S01B3-4</t>
  </si>
  <si>
    <t>S01B3-5</t>
  </si>
  <si>
    <t>S01B4-1</t>
  </si>
  <si>
    <t>S01B4-2</t>
  </si>
  <si>
    <t>S03-1</t>
  </si>
  <si>
    <t>S03-3</t>
  </si>
  <si>
    <t>CZ15-13 Cpx2</t>
  </si>
  <si>
    <t>CZ15-13 Cpx3</t>
  </si>
  <si>
    <t>CZ15-13 Cpx4</t>
  </si>
  <si>
    <t>CZ15-13 Cpx5</t>
  </si>
  <si>
    <t>&lt;0.0106</t>
  </si>
  <si>
    <t>&lt;0.0099</t>
  </si>
  <si>
    <t>&lt;0.0095</t>
  </si>
  <si>
    <t>&lt;0.0054</t>
  </si>
  <si>
    <t>&lt;0.0051</t>
  </si>
  <si>
    <t>&lt;0.0052</t>
  </si>
  <si>
    <t>&lt;0.0057</t>
  </si>
  <si>
    <t>&lt;0.0022</t>
  </si>
  <si>
    <t>&lt;0.0021</t>
  </si>
  <si>
    <t>&lt;0.0024</t>
  </si>
  <si>
    <t>ORG-Harzburgite</t>
    <phoneticPr fontId="1" type="noConversion"/>
  </si>
  <si>
    <t>ORG-Lherzolite</t>
    <phoneticPr fontId="1" type="noConversion"/>
  </si>
  <si>
    <t>87Sr/86Sr</t>
    <phoneticPr fontId="1" type="noConversion"/>
  </si>
  <si>
    <t>Sample No.</t>
    <phoneticPr fontId="1" type="noConversion"/>
  </si>
  <si>
    <t>Host rock of OPG</t>
    <phoneticPr fontId="1" type="noConversion"/>
  </si>
  <si>
    <t>Host rock of ORG</t>
    <phoneticPr fontId="1" type="noConversion"/>
  </si>
  <si>
    <t>En</t>
  </si>
  <si>
    <t>Fs</t>
  </si>
  <si>
    <t>Wo</t>
  </si>
  <si>
    <t>MgO</t>
  </si>
  <si>
    <t>SiO2</t>
  </si>
  <si>
    <t>TiO2</t>
  </si>
  <si>
    <t>Al2O3</t>
  </si>
  <si>
    <t>FeO</t>
  </si>
  <si>
    <t>MnO</t>
  </si>
  <si>
    <t>CaO</t>
  </si>
  <si>
    <t>Na2O</t>
  </si>
  <si>
    <t>K2O</t>
  </si>
  <si>
    <t>NiO</t>
  </si>
  <si>
    <t>Cr2O3</t>
  </si>
  <si>
    <t>P2O5</t>
  </si>
  <si>
    <t>V2O3</t>
  </si>
  <si>
    <t>Total</t>
  </si>
  <si>
    <t>SLP15-1_1*</t>
    <phoneticPr fontId="1" type="noConversion"/>
  </si>
  <si>
    <t>SLP15-2_1*</t>
    <phoneticPr fontId="1" type="noConversion"/>
  </si>
  <si>
    <t>SLP15-2_2*</t>
    <phoneticPr fontId="1" type="noConversion"/>
  </si>
  <si>
    <t>SLP15-2_3*</t>
    <phoneticPr fontId="1" type="noConversion"/>
  </si>
  <si>
    <t>SLP15-3_1*</t>
    <phoneticPr fontId="1" type="noConversion"/>
  </si>
  <si>
    <t>SLP15-3_2*</t>
    <phoneticPr fontId="1" type="noConversion"/>
  </si>
  <si>
    <t>SLP15-3_3*</t>
    <phoneticPr fontId="1" type="noConversion"/>
  </si>
  <si>
    <t>CZ15-1_1*</t>
    <phoneticPr fontId="1" type="noConversion"/>
  </si>
  <si>
    <t>CZ15-1_2*</t>
    <phoneticPr fontId="1" type="noConversion"/>
  </si>
  <si>
    <t>CZ15-1_3*</t>
    <phoneticPr fontId="1" type="noConversion"/>
  </si>
  <si>
    <t>CZ15-2_1*</t>
    <phoneticPr fontId="1" type="noConversion"/>
  </si>
  <si>
    <t>CZ15-2_2*</t>
    <phoneticPr fontId="1" type="noConversion"/>
  </si>
  <si>
    <t>CZ15-2_3*</t>
    <phoneticPr fontId="1" type="noConversion"/>
  </si>
  <si>
    <t>CZ15-2_4*</t>
    <phoneticPr fontId="1" type="noConversion"/>
  </si>
  <si>
    <t>CZ15-13 Cpx1</t>
    <phoneticPr fontId="1" type="noConversion"/>
  </si>
  <si>
    <t>CZ15-13 Cpx1</t>
  </si>
  <si>
    <t>Li7</t>
  </si>
  <si>
    <t>Na23</t>
  </si>
  <si>
    <t>Mg24</t>
  </si>
  <si>
    <t>Al27</t>
  </si>
  <si>
    <t>Si29</t>
  </si>
  <si>
    <t>P31</t>
  </si>
  <si>
    <t>K39</t>
  </si>
  <si>
    <t>Ca43</t>
  </si>
  <si>
    <t>Sc45</t>
  </si>
  <si>
    <t>Ti49</t>
  </si>
  <si>
    <t>V51</t>
  </si>
  <si>
    <t>Cr53</t>
  </si>
  <si>
    <t>Mn55</t>
  </si>
  <si>
    <t>Fe57</t>
  </si>
  <si>
    <t>Co59</t>
  </si>
  <si>
    <t>Ni62</t>
  </si>
  <si>
    <t>Cu63</t>
  </si>
  <si>
    <t>Zn66</t>
  </si>
  <si>
    <t>Rb85</t>
  </si>
  <si>
    <t>Sr88</t>
  </si>
  <si>
    <t>Y89</t>
  </si>
  <si>
    <t>Zr90</t>
  </si>
  <si>
    <t>Nb93</t>
  </si>
  <si>
    <t>Cs133</t>
  </si>
  <si>
    <t>Ba137</t>
  </si>
  <si>
    <t>La139</t>
  </si>
  <si>
    <t>Ce140</t>
  </si>
  <si>
    <t>Pr141</t>
  </si>
  <si>
    <t>Nd146</t>
  </si>
  <si>
    <t>Sm147</t>
  </si>
  <si>
    <t>Eu153</t>
  </si>
  <si>
    <t>Gd157</t>
  </si>
  <si>
    <t>Tb159</t>
  </si>
  <si>
    <t>Dy163</t>
  </si>
  <si>
    <t>Ho165</t>
  </si>
  <si>
    <t>Er166</t>
  </si>
  <si>
    <t>Tm169</t>
  </si>
  <si>
    <t>Yb172</t>
  </si>
  <si>
    <t>Lu175</t>
  </si>
  <si>
    <t>Hf178</t>
  </si>
  <si>
    <t>Ta181</t>
  </si>
  <si>
    <t>Tl205</t>
  </si>
  <si>
    <t>Pb208</t>
  </si>
  <si>
    <t>Th232</t>
  </si>
  <si>
    <t>U238</t>
  </si>
  <si>
    <t>CZ15-1_1*</t>
  </si>
  <si>
    <t>CZ15-1_2*</t>
  </si>
  <si>
    <t>CZ15-1_3*</t>
  </si>
  <si>
    <t>CZ15-2_1*</t>
  </si>
  <si>
    <t>CZ15-2_2*</t>
  </si>
  <si>
    <t>CZ15-2_3*</t>
  </si>
  <si>
    <t>CZ15-2_4*</t>
  </si>
  <si>
    <t>SLP15-1_1*</t>
  </si>
  <si>
    <t>SLP15-2_1*</t>
  </si>
  <si>
    <t>SLP15-2_2*</t>
  </si>
  <si>
    <t>SLP15-2_3*</t>
  </si>
  <si>
    <t>SLP15-3_1*</t>
  </si>
  <si>
    <t>SLP15-3_2*</t>
  </si>
  <si>
    <t>SLP15-3_3*</t>
  </si>
  <si>
    <t>-</t>
    <phoneticPr fontId="1" type="noConversion"/>
  </si>
  <si>
    <t>Below LOD</t>
  </si>
  <si>
    <t>S03-3</t>
    <phoneticPr fontId="1" type="noConversion"/>
  </si>
  <si>
    <t>Sample</t>
    <phoneticPr fontId="1" type="noConversion"/>
  </si>
  <si>
    <t>85Rb(v)</t>
  </si>
  <si>
    <t>88Sr(v)</t>
  </si>
  <si>
    <t>84Sr/86Sr</t>
  </si>
  <si>
    <t>2σ</t>
  </si>
  <si>
    <t>87Rb/86Sr</t>
  </si>
  <si>
    <t>2σ</t>
    <phoneticPr fontId="1" type="noConversion"/>
  </si>
  <si>
    <t>Connect with silicate pocket</t>
  </si>
  <si>
    <t>Not in connect with silicate pocket</t>
  </si>
  <si>
    <t>OPG-Type I Websterite</t>
    <phoneticPr fontId="1" type="noConversion"/>
  </si>
  <si>
    <t>OPG-Type II Websterite</t>
    <phoneticPr fontId="1" type="noConversion"/>
  </si>
  <si>
    <t>Not in connect with silicate pocket</t>
    <phoneticPr fontId="1" type="noConversion"/>
  </si>
  <si>
    <t>-</t>
    <phoneticPr fontId="1" type="noConversion"/>
  </si>
  <si>
    <t>Trace elements</t>
    <phoneticPr fontId="1" type="noConversion"/>
  </si>
  <si>
    <t>Major elements</t>
    <phoneticPr fontId="1" type="noConversion"/>
  </si>
  <si>
    <t>In-situ Sr isotope</t>
    <phoneticPr fontId="1" type="noConversion"/>
  </si>
  <si>
    <t>Sr/Y</t>
    <phoneticPr fontId="1" type="noConversion"/>
  </si>
  <si>
    <t>rim</t>
  </si>
  <si>
    <t>core</t>
  </si>
  <si>
    <t>rim</t>
    <phoneticPr fontId="1" type="noConversion"/>
  </si>
  <si>
    <t>core</t>
    <phoneticPr fontId="1" type="noConversion"/>
  </si>
  <si>
    <t>Core/rim</t>
    <phoneticPr fontId="1" type="noConversion"/>
  </si>
  <si>
    <t>Vein/pocket-Cpx contacts</t>
    <phoneticPr fontId="1" type="noConversion"/>
  </si>
  <si>
    <t>V/Sc</t>
    <phoneticPr fontId="1" type="noConversion"/>
  </si>
  <si>
    <r>
      <t xml:space="preserve">Note: Data of sample number marked with * have been published in </t>
    </r>
    <r>
      <rPr>
        <i/>
        <sz val="11"/>
        <color theme="1"/>
        <rFont val="等线"/>
        <family val="3"/>
        <charset val="134"/>
        <scheme val="minor"/>
      </rPr>
      <t>ref. 15 in main text.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</si>
</sst>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00"/>
    <numFmt numFmtId="177" formatCode="0.0"/>
    <numFmt numFmtId="178" formatCode="0.000"/>
    <numFmt numFmtId="179" formatCode="0.0000000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i/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i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0" fontId="0" fillId="0" borderId="0" xfId="0" applyFill="1" applyAlignment="1">
      <alignment horizontal="left" vertical="center"/>
    </xf>
    <xf numFmtId="2" fontId="0" fillId="0" borderId="0" xfId="0" applyNumberFormat="1" applyFill="1" applyAlignment="1">
      <alignment horizontal="left" vertical="center"/>
    </xf>
    <xf numFmtId="177" fontId="0" fillId="0" borderId="0" xfId="0" applyNumberForma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0" fillId="0" borderId="0" xfId="0" applyNumberForma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2" fontId="0" fillId="0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78" fontId="0" fillId="0" borderId="0" xfId="0" applyNumberFormat="1" applyFont="1" applyAlignment="1">
      <alignment horizontal="left" vertical="center"/>
    </xf>
    <xf numFmtId="177" fontId="0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177" fontId="5" fillId="0" borderId="0" xfId="0" applyNumberFormat="1" applyFont="1" applyAlignment="1">
      <alignment horizontal="left" vertical="center"/>
    </xf>
    <xf numFmtId="177" fontId="5" fillId="0" borderId="0" xfId="0" applyNumberFormat="1" applyFont="1" applyFill="1" applyAlignment="1">
      <alignment horizontal="left" vertical="center"/>
    </xf>
    <xf numFmtId="2" fontId="5" fillId="0" borderId="0" xfId="0" applyNumberFormat="1" applyFont="1" applyAlignment="1">
      <alignment horizontal="left" vertical="center"/>
    </xf>
    <xf numFmtId="2" fontId="5" fillId="0" borderId="0" xfId="0" applyNumberFormat="1" applyFont="1" applyFill="1" applyAlignment="1">
      <alignment horizontal="left" vertical="center"/>
    </xf>
    <xf numFmtId="179" fontId="5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1" fontId="0" fillId="0" borderId="0" xfId="0" applyNumberForma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88"/>
  <sheetViews>
    <sheetView tabSelected="1" zoomScaleNormal="100" workbookViewId="0">
      <pane xSplit="1" ySplit="4" topLeftCell="B5" activePane="bottomRight" state="frozenSplit"/>
      <selection pane="topRight" activeCell="B1" sqref="B1"/>
      <selection pane="bottomLeft" activeCell="A4" sqref="A4"/>
      <selection pane="bottomRight"/>
    </sheetView>
  </sheetViews>
  <sheetFormatPr defaultRowHeight="14" x14ac:dyDescent="0.3"/>
  <cols>
    <col min="1" max="1" width="22.6640625" style="19" customWidth="1"/>
    <col min="2" max="29" width="10.75" style="19" customWidth="1"/>
    <col min="30" max="34" width="12.6640625" style="19" customWidth="1"/>
    <col min="35" max="44" width="10.6640625" style="19" customWidth="1"/>
    <col min="45" max="45" width="13.33203125" style="19" customWidth="1"/>
    <col min="46" max="52" width="10.6640625" style="19" customWidth="1"/>
    <col min="53" max="53" width="10.6640625" style="5" customWidth="1"/>
    <col min="54" max="59" width="10.6640625" style="1" customWidth="1"/>
    <col min="60" max="60" width="11.75" style="1" customWidth="1"/>
    <col min="61" max="70" width="10.6640625" style="1" customWidth="1"/>
    <col min="71" max="71" width="12.75" style="1" bestFit="1" customWidth="1"/>
    <col min="72" max="16384" width="8.6640625" style="1"/>
  </cols>
  <sheetData>
    <row r="1" spans="1:71" s="33" customFormat="1" x14ac:dyDescent="0.3">
      <c r="A1" s="34" t="s">
        <v>119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3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  <c r="R1" s="33" t="s">
        <v>17</v>
      </c>
      <c r="S1" s="33" t="s">
        <v>18</v>
      </c>
      <c r="T1" s="33" t="s">
        <v>19</v>
      </c>
      <c r="U1" s="33" t="s">
        <v>20</v>
      </c>
      <c r="V1" s="33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33" t="s">
        <v>28</v>
      </c>
      <c r="AD1" s="33" t="s">
        <v>29</v>
      </c>
      <c r="AE1" s="33" t="s">
        <v>30</v>
      </c>
      <c r="AF1" s="33" t="s">
        <v>31</v>
      </c>
      <c r="AG1" s="33" t="s">
        <v>32</v>
      </c>
      <c r="AH1" s="33" t="s">
        <v>33</v>
      </c>
      <c r="AI1" s="33" t="s">
        <v>84</v>
      </c>
      <c r="AJ1" s="33" t="s">
        <v>85</v>
      </c>
      <c r="AK1" s="33" t="s">
        <v>86</v>
      </c>
      <c r="AL1" s="33" t="s">
        <v>87</v>
      </c>
      <c r="AM1" s="33" t="s">
        <v>88</v>
      </c>
      <c r="AN1" s="33" t="s">
        <v>89</v>
      </c>
      <c r="AO1" s="33" t="s">
        <v>90</v>
      </c>
      <c r="AP1" s="33" t="s">
        <v>91</v>
      </c>
      <c r="AQ1" s="33" t="s">
        <v>92</v>
      </c>
      <c r="AR1" s="33" t="s">
        <v>93</v>
      </c>
      <c r="AS1" s="33" t="s">
        <v>94</v>
      </c>
      <c r="AT1" s="33" t="s">
        <v>95</v>
      </c>
      <c r="AU1" s="33" t="s">
        <v>96</v>
      </c>
      <c r="AV1" s="33" t="s">
        <v>97</v>
      </c>
      <c r="AW1" s="33" t="s">
        <v>98</v>
      </c>
      <c r="AX1" s="33" t="s">
        <v>99</v>
      </c>
      <c r="AY1" s="33" t="s">
        <v>100</v>
      </c>
      <c r="AZ1" s="33" t="s">
        <v>101</v>
      </c>
      <c r="BA1" s="33" t="s">
        <v>146</v>
      </c>
      <c r="BB1" s="33" t="s">
        <v>147</v>
      </c>
      <c r="BC1" s="33" t="s">
        <v>148</v>
      </c>
      <c r="BD1" s="33" t="s">
        <v>149</v>
      </c>
      <c r="BE1" s="33" t="s">
        <v>150</v>
      </c>
      <c r="BF1" s="33" t="s">
        <v>151</v>
      </c>
      <c r="BG1" s="33" t="s">
        <v>152</v>
      </c>
      <c r="BH1" s="33" t="s">
        <v>153</v>
      </c>
      <c r="BI1" s="33" t="s">
        <v>102</v>
      </c>
      <c r="BJ1" s="33" t="s">
        <v>103</v>
      </c>
      <c r="BK1" s="33" t="s">
        <v>104</v>
      </c>
      <c r="BL1" s="33" t="s">
        <v>105</v>
      </c>
      <c r="BM1" s="33" t="s">
        <v>139</v>
      </c>
      <c r="BN1" s="33" t="s">
        <v>140</v>
      </c>
      <c r="BO1" s="33" t="s">
        <v>141</v>
      </c>
      <c r="BP1" s="33" t="s">
        <v>142</v>
      </c>
      <c r="BQ1" s="33" t="s">
        <v>143</v>
      </c>
      <c r="BR1" s="33" t="s">
        <v>144</v>
      </c>
      <c r="BS1" s="33" t="s">
        <v>145</v>
      </c>
    </row>
    <row r="2" spans="1:71" s="33" customFormat="1" x14ac:dyDescent="0.3">
      <c r="A2" s="10" t="s">
        <v>238</v>
      </c>
      <c r="B2" s="33" t="s">
        <v>237</v>
      </c>
      <c r="C2" s="33" t="s">
        <v>237</v>
      </c>
      <c r="D2" s="33" t="s">
        <v>237</v>
      </c>
      <c r="E2" s="33" t="s">
        <v>237</v>
      </c>
      <c r="F2" s="33" t="s">
        <v>237</v>
      </c>
      <c r="G2" s="33" t="s">
        <v>236</v>
      </c>
      <c r="H2" s="33" t="s">
        <v>236</v>
      </c>
      <c r="I2" s="33" t="s">
        <v>237</v>
      </c>
      <c r="J2" s="33" t="s">
        <v>237</v>
      </c>
      <c r="K2" s="33" t="s">
        <v>237</v>
      </c>
      <c r="L2" s="33" t="s">
        <v>236</v>
      </c>
      <c r="M2" s="33" t="s">
        <v>237</v>
      </c>
      <c r="N2" s="33" t="s">
        <v>237</v>
      </c>
      <c r="O2" s="33" t="s">
        <v>237</v>
      </c>
      <c r="P2" s="33" t="s">
        <v>237</v>
      </c>
      <c r="Q2" s="33" t="s">
        <v>237</v>
      </c>
      <c r="R2" s="33" t="s">
        <v>237</v>
      </c>
      <c r="S2" s="33" t="s">
        <v>237</v>
      </c>
      <c r="T2" s="33" t="s">
        <v>236</v>
      </c>
      <c r="U2" s="33" t="s">
        <v>236</v>
      </c>
      <c r="V2" s="33" t="s">
        <v>237</v>
      </c>
      <c r="W2" s="33" t="s">
        <v>237</v>
      </c>
      <c r="X2" s="33" t="s">
        <v>237</v>
      </c>
      <c r="Y2" s="33" t="s">
        <v>237</v>
      </c>
      <c r="Z2" s="33" t="s">
        <v>237</v>
      </c>
      <c r="AA2" s="33" t="s">
        <v>237</v>
      </c>
      <c r="AB2" s="33" t="s">
        <v>237</v>
      </c>
      <c r="AC2" s="33" t="s">
        <v>237</v>
      </c>
      <c r="AD2" s="33" t="s">
        <v>236</v>
      </c>
      <c r="AE2" s="33" t="s">
        <v>236</v>
      </c>
      <c r="AF2" s="33" t="s">
        <v>237</v>
      </c>
      <c r="AG2" s="33" t="s">
        <v>236</v>
      </c>
      <c r="AH2" s="33" t="s">
        <v>236</v>
      </c>
      <c r="AI2" s="33" t="s">
        <v>236</v>
      </c>
      <c r="AJ2" s="33" t="s">
        <v>237</v>
      </c>
      <c r="AK2" s="33" t="s">
        <v>236</v>
      </c>
      <c r="AL2" s="33" t="s">
        <v>237</v>
      </c>
      <c r="AM2" s="33" t="s">
        <v>236</v>
      </c>
      <c r="AN2" s="33" t="s">
        <v>237</v>
      </c>
      <c r="AO2" s="33" t="s">
        <v>237</v>
      </c>
      <c r="AP2" s="33" t="s">
        <v>237</v>
      </c>
      <c r="AQ2" s="33" t="s">
        <v>237</v>
      </c>
      <c r="AR2" s="33" t="s">
        <v>236</v>
      </c>
      <c r="AS2" s="33" t="s">
        <v>237</v>
      </c>
      <c r="AT2" s="33" t="s">
        <v>236</v>
      </c>
      <c r="AU2" s="33" t="s">
        <v>237</v>
      </c>
      <c r="AV2" s="33" t="s">
        <v>236</v>
      </c>
      <c r="AW2" s="33" t="s">
        <v>237</v>
      </c>
      <c r="AX2" s="33" t="s">
        <v>236</v>
      </c>
      <c r="AY2" s="33" t="s">
        <v>237</v>
      </c>
      <c r="AZ2" s="33" t="s">
        <v>237</v>
      </c>
      <c r="BA2" s="33" t="s">
        <v>234</v>
      </c>
      <c r="BB2" s="33" t="s">
        <v>234</v>
      </c>
      <c r="BC2" s="33" t="s">
        <v>235</v>
      </c>
      <c r="BD2" s="33" t="s">
        <v>234</v>
      </c>
      <c r="BE2" s="33" t="s">
        <v>235</v>
      </c>
      <c r="BF2" s="33" t="s">
        <v>235</v>
      </c>
      <c r="BG2" s="33" t="s">
        <v>235</v>
      </c>
      <c r="BH2" s="33" t="s">
        <v>234</v>
      </c>
      <c r="BI2" s="33" t="s">
        <v>235</v>
      </c>
      <c r="BJ2" s="33" t="s">
        <v>235</v>
      </c>
      <c r="BK2" s="33" t="s">
        <v>234</v>
      </c>
      <c r="BL2" s="33" t="s">
        <v>234</v>
      </c>
      <c r="BM2" s="33" t="s">
        <v>234</v>
      </c>
      <c r="BN2" s="33" t="s">
        <v>234</v>
      </c>
      <c r="BO2" s="33" t="s">
        <v>235</v>
      </c>
      <c r="BP2" s="33" t="s">
        <v>235</v>
      </c>
      <c r="BQ2" s="33" t="s">
        <v>235</v>
      </c>
      <c r="BR2" s="33" t="s">
        <v>235</v>
      </c>
      <c r="BS2" s="33" t="s">
        <v>235</v>
      </c>
    </row>
    <row r="3" spans="1:71" x14ac:dyDescent="0.3">
      <c r="A3" s="8" t="s">
        <v>239</v>
      </c>
      <c r="B3" s="19" t="s">
        <v>224</v>
      </c>
      <c r="C3" s="19" t="s">
        <v>224</v>
      </c>
      <c r="D3" s="19" t="s">
        <v>225</v>
      </c>
      <c r="E3" s="19" t="s">
        <v>228</v>
      </c>
      <c r="F3" s="19" t="s">
        <v>225</v>
      </c>
      <c r="G3" s="19" t="s">
        <v>225</v>
      </c>
      <c r="H3" s="19" t="s">
        <v>224</v>
      </c>
      <c r="I3" s="19" t="s">
        <v>224</v>
      </c>
      <c r="J3" s="19" t="s">
        <v>225</v>
      </c>
      <c r="K3" s="19" t="s">
        <v>225</v>
      </c>
      <c r="L3" s="19" t="s">
        <v>224</v>
      </c>
      <c r="M3" s="19" t="s">
        <v>224</v>
      </c>
      <c r="N3" s="19" t="s">
        <v>225</v>
      </c>
      <c r="O3" s="19" t="s">
        <v>225</v>
      </c>
      <c r="P3" s="19" t="s">
        <v>225</v>
      </c>
      <c r="Q3" s="19" t="s">
        <v>224</v>
      </c>
      <c r="R3" s="19" t="s">
        <v>224</v>
      </c>
      <c r="S3" s="19" t="s">
        <v>224</v>
      </c>
      <c r="T3" s="19" t="s">
        <v>225</v>
      </c>
      <c r="U3" s="19" t="s">
        <v>225</v>
      </c>
      <c r="V3" s="19" t="s">
        <v>225</v>
      </c>
      <c r="W3" s="19" t="s">
        <v>224</v>
      </c>
      <c r="X3" s="19" t="s">
        <v>224</v>
      </c>
      <c r="Y3" s="19" t="s">
        <v>224</v>
      </c>
      <c r="Z3" s="19" t="s">
        <v>229</v>
      </c>
      <c r="AA3" s="19" t="s">
        <v>229</v>
      </c>
      <c r="AB3" s="19" t="s">
        <v>229</v>
      </c>
      <c r="AC3" s="19" t="s">
        <v>229</v>
      </c>
      <c r="AD3" s="19" t="s">
        <v>229</v>
      </c>
      <c r="AE3" s="19" t="s">
        <v>229</v>
      </c>
      <c r="AF3" s="19" t="s">
        <v>229</v>
      </c>
      <c r="AG3" s="19" t="s">
        <v>229</v>
      </c>
      <c r="AH3" s="19" t="s">
        <v>229</v>
      </c>
      <c r="AI3" s="19" t="s">
        <v>229</v>
      </c>
      <c r="AJ3" s="19" t="s">
        <v>229</v>
      </c>
      <c r="AK3" s="19" t="s">
        <v>229</v>
      </c>
      <c r="AL3" s="19" t="s">
        <v>229</v>
      </c>
      <c r="AM3" s="19" t="s">
        <v>229</v>
      </c>
      <c r="AN3" s="19" t="s">
        <v>229</v>
      </c>
      <c r="AO3" s="19" t="s">
        <v>229</v>
      </c>
      <c r="AP3" s="19" t="s">
        <v>229</v>
      </c>
      <c r="AQ3" s="19" t="s">
        <v>229</v>
      </c>
      <c r="AR3" s="19" t="s">
        <v>229</v>
      </c>
      <c r="AS3" s="19" t="s">
        <v>229</v>
      </c>
      <c r="AT3" s="19" t="s">
        <v>229</v>
      </c>
      <c r="AU3" s="19" t="s">
        <v>229</v>
      </c>
      <c r="AV3" s="19" t="s">
        <v>229</v>
      </c>
      <c r="AW3" s="19" t="s">
        <v>229</v>
      </c>
      <c r="AX3" s="19" t="s">
        <v>229</v>
      </c>
      <c r="AY3" s="19" t="s">
        <v>229</v>
      </c>
      <c r="AZ3" s="19" t="s">
        <v>229</v>
      </c>
      <c r="BA3" s="19" t="s">
        <v>229</v>
      </c>
      <c r="BB3" s="19" t="s">
        <v>229</v>
      </c>
      <c r="BC3" s="19" t="s">
        <v>229</v>
      </c>
      <c r="BD3" s="19" t="s">
        <v>229</v>
      </c>
      <c r="BE3" s="19" t="s">
        <v>229</v>
      </c>
      <c r="BF3" s="19" t="s">
        <v>229</v>
      </c>
      <c r="BG3" s="19" t="s">
        <v>229</v>
      </c>
      <c r="BH3" s="19" t="s">
        <v>229</v>
      </c>
      <c r="BI3" s="19" t="s">
        <v>229</v>
      </c>
      <c r="BJ3" s="19" t="s">
        <v>229</v>
      </c>
      <c r="BK3" s="19" t="s">
        <v>229</v>
      </c>
      <c r="BL3" s="19" t="s">
        <v>229</v>
      </c>
      <c r="BM3" s="19" t="s">
        <v>229</v>
      </c>
      <c r="BN3" s="19" t="s">
        <v>229</v>
      </c>
      <c r="BO3" s="19" t="s">
        <v>229</v>
      </c>
      <c r="BP3" s="19" t="s">
        <v>229</v>
      </c>
      <c r="BQ3" s="19" t="s">
        <v>229</v>
      </c>
      <c r="BR3" s="19" t="s">
        <v>229</v>
      </c>
      <c r="BS3" s="19" t="s">
        <v>229</v>
      </c>
    </row>
    <row r="4" spans="1:71" x14ac:dyDescent="0.3">
      <c r="A4" s="8" t="s">
        <v>0</v>
      </c>
      <c r="B4" s="19" t="s">
        <v>227</v>
      </c>
      <c r="C4" s="19" t="s">
        <v>227</v>
      </c>
      <c r="D4" s="19" t="s">
        <v>227</v>
      </c>
      <c r="E4" s="19" t="s">
        <v>227</v>
      </c>
      <c r="F4" s="19" t="s">
        <v>227</v>
      </c>
      <c r="G4" s="19" t="s">
        <v>227</v>
      </c>
      <c r="H4" s="19" t="s">
        <v>227</v>
      </c>
      <c r="I4" s="19" t="s">
        <v>227</v>
      </c>
      <c r="J4" s="19" t="s">
        <v>227</v>
      </c>
      <c r="K4" s="19" t="s">
        <v>227</v>
      </c>
      <c r="L4" s="19" t="s">
        <v>227</v>
      </c>
      <c r="M4" s="19" t="s">
        <v>227</v>
      </c>
      <c r="N4" s="19" t="s">
        <v>227</v>
      </c>
      <c r="O4" s="19" t="s">
        <v>227</v>
      </c>
      <c r="P4" s="19" t="s">
        <v>227</v>
      </c>
      <c r="Q4" s="19" t="s">
        <v>227</v>
      </c>
      <c r="R4" s="19" t="s">
        <v>227</v>
      </c>
      <c r="S4" s="19" t="s">
        <v>227</v>
      </c>
      <c r="T4" s="19" t="s">
        <v>227</v>
      </c>
      <c r="U4" s="19" t="s">
        <v>227</v>
      </c>
      <c r="V4" s="19" t="s">
        <v>227</v>
      </c>
      <c r="W4" s="19" t="s">
        <v>227</v>
      </c>
      <c r="X4" s="19" t="s">
        <v>227</v>
      </c>
      <c r="Y4" s="19" t="s">
        <v>227</v>
      </c>
      <c r="Z4" s="19" t="s">
        <v>226</v>
      </c>
      <c r="AA4" s="19" t="s">
        <v>226</v>
      </c>
      <c r="AB4" s="19" t="s">
        <v>226</v>
      </c>
      <c r="AC4" s="19" t="s">
        <v>226</v>
      </c>
      <c r="AD4" s="19" t="s">
        <v>226</v>
      </c>
      <c r="AE4" s="19" t="s">
        <v>226</v>
      </c>
      <c r="AF4" s="19" t="s">
        <v>226</v>
      </c>
      <c r="AG4" s="19" t="s">
        <v>226</v>
      </c>
      <c r="AH4" s="19" t="s">
        <v>226</v>
      </c>
      <c r="AI4" s="19" t="s">
        <v>117</v>
      </c>
      <c r="AJ4" s="19" t="s">
        <v>117</v>
      </c>
      <c r="AK4" s="19" t="s">
        <v>117</v>
      </c>
      <c r="AL4" s="19" t="s">
        <v>117</v>
      </c>
      <c r="AM4" s="19" t="s">
        <v>117</v>
      </c>
      <c r="AN4" s="19" t="s">
        <v>117</v>
      </c>
      <c r="AO4" s="19" t="s">
        <v>117</v>
      </c>
      <c r="AP4" s="19" t="s">
        <v>117</v>
      </c>
      <c r="AQ4" s="19" t="s">
        <v>117</v>
      </c>
      <c r="AR4" s="19" t="s">
        <v>117</v>
      </c>
      <c r="AS4" s="19" t="s">
        <v>117</v>
      </c>
      <c r="AT4" s="19" t="s">
        <v>117</v>
      </c>
      <c r="AU4" s="19" t="s">
        <v>117</v>
      </c>
      <c r="AV4" s="19" t="s">
        <v>117</v>
      </c>
      <c r="AW4" s="19" t="s">
        <v>117</v>
      </c>
      <c r="AX4" s="19" t="s">
        <v>117</v>
      </c>
      <c r="AY4" s="19" t="s">
        <v>116</v>
      </c>
      <c r="AZ4" s="19" t="s">
        <v>116</v>
      </c>
      <c r="BA4" s="5" t="s">
        <v>120</v>
      </c>
      <c r="BB4" s="5" t="s">
        <v>120</v>
      </c>
      <c r="BC4" s="5" t="s">
        <v>120</v>
      </c>
      <c r="BD4" s="5" t="s">
        <v>120</v>
      </c>
      <c r="BE4" s="5" t="s">
        <v>120</v>
      </c>
      <c r="BF4" s="5" t="s">
        <v>120</v>
      </c>
      <c r="BG4" s="5" t="s">
        <v>120</v>
      </c>
      <c r="BH4" s="5" t="s">
        <v>120</v>
      </c>
      <c r="BI4" s="5" t="s">
        <v>120</v>
      </c>
      <c r="BJ4" s="5" t="s">
        <v>120</v>
      </c>
      <c r="BK4" s="5" t="s">
        <v>120</v>
      </c>
      <c r="BL4" s="5" t="s">
        <v>120</v>
      </c>
      <c r="BM4" s="5" t="s">
        <v>121</v>
      </c>
      <c r="BN4" s="5" t="s">
        <v>121</v>
      </c>
      <c r="BO4" s="5" t="s">
        <v>121</v>
      </c>
      <c r="BP4" s="5" t="s">
        <v>121</v>
      </c>
      <c r="BQ4" s="5" t="s">
        <v>121</v>
      </c>
      <c r="BR4" s="5" t="s">
        <v>121</v>
      </c>
      <c r="BS4" s="5" t="s">
        <v>121</v>
      </c>
    </row>
    <row r="5" spans="1:71" x14ac:dyDescent="0.3">
      <c r="A5" s="12" t="s">
        <v>231</v>
      </c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</row>
    <row r="6" spans="1:71" x14ac:dyDescent="0.3">
      <c r="A6" s="19" t="s">
        <v>126</v>
      </c>
      <c r="B6" s="19">
        <v>50.564999999999998</v>
      </c>
      <c r="C6" s="19">
        <v>50.351999999999997</v>
      </c>
      <c r="D6" s="19">
        <v>51.048000000000002</v>
      </c>
      <c r="E6" s="19">
        <v>50.905999999999999</v>
      </c>
      <c r="F6" s="19">
        <v>51.505000000000003</v>
      </c>
      <c r="G6" s="19">
        <v>51.649000000000001</v>
      </c>
      <c r="H6" s="19">
        <v>50.134</v>
      </c>
      <c r="I6" s="19">
        <v>51.137</v>
      </c>
      <c r="J6" s="19">
        <v>51.024000000000001</v>
      </c>
      <c r="K6" s="19">
        <v>50.579000000000001</v>
      </c>
      <c r="L6" s="19">
        <v>50.475000000000001</v>
      </c>
      <c r="M6" s="19">
        <v>51.435000000000002</v>
      </c>
      <c r="N6" s="19">
        <v>51.256999999999998</v>
      </c>
      <c r="O6" s="19">
        <v>50.972999999999999</v>
      </c>
      <c r="P6" s="19">
        <v>50.972999999999999</v>
      </c>
      <c r="Q6" s="19">
        <v>51.368000000000002</v>
      </c>
      <c r="R6" s="19">
        <v>50.884999999999998</v>
      </c>
      <c r="S6" s="19">
        <v>51.281999999999996</v>
      </c>
      <c r="T6" s="19">
        <v>50.834000000000003</v>
      </c>
      <c r="U6" s="19">
        <v>50.834000000000003</v>
      </c>
      <c r="V6" s="19">
        <v>52.186</v>
      </c>
      <c r="W6" s="19">
        <v>50.718000000000004</v>
      </c>
      <c r="X6" s="19">
        <v>50.718000000000004</v>
      </c>
      <c r="Y6" s="19">
        <v>50.718000000000004</v>
      </c>
      <c r="Z6" s="19">
        <v>52.695999999999998</v>
      </c>
      <c r="AA6" s="19">
        <v>52.777999999999999</v>
      </c>
      <c r="AB6" s="19">
        <v>52.360999999999997</v>
      </c>
      <c r="AC6" s="19">
        <v>52.258000000000003</v>
      </c>
      <c r="AD6" s="19">
        <v>51.853999999999999</v>
      </c>
      <c r="AE6" s="19">
        <v>52.670999999999999</v>
      </c>
      <c r="AF6" s="19">
        <v>51.283999999999999</v>
      </c>
      <c r="AG6" s="19">
        <v>51.485999999999997</v>
      </c>
      <c r="AH6" s="19">
        <v>51.485999999999997</v>
      </c>
      <c r="AI6" s="19">
        <v>56.113999999999997</v>
      </c>
      <c r="AJ6" s="19">
        <v>54.972999999999999</v>
      </c>
      <c r="AK6" s="19">
        <v>53.847000000000001</v>
      </c>
      <c r="AL6" s="19">
        <v>55.524000000000001</v>
      </c>
      <c r="AM6" s="19">
        <v>54.862000000000002</v>
      </c>
      <c r="AN6" s="19">
        <v>55.982999999999997</v>
      </c>
      <c r="AO6" s="19">
        <v>55.168999999999997</v>
      </c>
      <c r="AP6" s="19">
        <v>56.055999999999997</v>
      </c>
      <c r="AQ6" s="19">
        <v>56.027999999999999</v>
      </c>
      <c r="AR6" s="19">
        <v>54.862000000000002</v>
      </c>
      <c r="AS6" s="19">
        <v>55.213000000000001</v>
      </c>
      <c r="AT6" s="19">
        <v>54.170999999999999</v>
      </c>
      <c r="AU6" s="19">
        <v>56.404000000000003</v>
      </c>
      <c r="AV6" s="19">
        <v>56.302999999999997</v>
      </c>
      <c r="AW6" s="19">
        <v>55.905000000000001</v>
      </c>
      <c r="AX6" s="19">
        <v>56.77</v>
      </c>
      <c r="AY6" s="19">
        <v>52.51</v>
      </c>
      <c r="AZ6" s="19">
        <v>51.747999999999998</v>
      </c>
      <c r="BA6" s="1">
        <v>52.368000000000002</v>
      </c>
      <c r="BB6" s="1">
        <v>53.509</v>
      </c>
      <c r="BC6" s="1">
        <v>55.598999999999997</v>
      </c>
      <c r="BD6" s="1">
        <v>51.904000000000003</v>
      </c>
      <c r="BE6" s="1">
        <v>52.067</v>
      </c>
      <c r="BF6" s="1">
        <v>52.235999999999997</v>
      </c>
      <c r="BG6" s="1">
        <v>52.295000000000002</v>
      </c>
      <c r="BH6" s="1">
        <v>53.253999999999998</v>
      </c>
      <c r="BI6" s="1">
        <v>55.094000000000001</v>
      </c>
      <c r="BJ6" s="1">
        <v>54.923999999999999</v>
      </c>
      <c r="BK6" s="1">
        <v>52.999000000000002</v>
      </c>
      <c r="BL6" s="1">
        <v>52.465000000000003</v>
      </c>
      <c r="BM6" s="1">
        <v>53.204000000000001</v>
      </c>
      <c r="BN6" s="1">
        <v>52.935000000000002</v>
      </c>
      <c r="BO6" s="1">
        <v>52.89</v>
      </c>
      <c r="BP6" s="1">
        <v>55.021000000000001</v>
      </c>
      <c r="BQ6" s="1">
        <v>53.506999999999998</v>
      </c>
      <c r="BR6" s="1">
        <v>52.350999999999999</v>
      </c>
      <c r="BS6" s="1">
        <v>52.234000000000002</v>
      </c>
    </row>
    <row r="7" spans="1:71" x14ac:dyDescent="0.3">
      <c r="A7" s="19" t="s">
        <v>127</v>
      </c>
      <c r="B7" s="19">
        <v>0.42199999999999999</v>
      </c>
      <c r="C7" s="19">
        <v>0.36299999999999999</v>
      </c>
      <c r="D7" s="19">
        <v>0.316</v>
      </c>
      <c r="E7" s="19">
        <v>0.42099999999999999</v>
      </c>
      <c r="F7" s="19">
        <v>0.26900000000000002</v>
      </c>
      <c r="G7" s="19">
        <v>0.28000000000000003</v>
      </c>
      <c r="H7" s="19">
        <v>0.32700000000000001</v>
      </c>
      <c r="I7" s="19">
        <v>0.33900000000000002</v>
      </c>
      <c r="J7" s="19">
        <v>0.29199999999999998</v>
      </c>
      <c r="K7" s="19">
        <v>0.315</v>
      </c>
      <c r="L7" s="19">
        <v>0.373</v>
      </c>
      <c r="M7" s="19">
        <v>0.373</v>
      </c>
      <c r="N7" s="19">
        <v>0.63800000000000001</v>
      </c>
      <c r="O7" s="19">
        <v>0.64600000000000002</v>
      </c>
      <c r="P7" s="19">
        <v>0.64400000000000002</v>
      </c>
      <c r="Q7" s="19">
        <v>0.65100000000000002</v>
      </c>
      <c r="R7" s="19">
        <v>0.66100000000000003</v>
      </c>
      <c r="S7" s="19">
        <v>0.66200000000000003</v>
      </c>
      <c r="T7" s="19">
        <v>0.63300000000000001</v>
      </c>
      <c r="U7" s="19">
        <v>0.63300000000000001</v>
      </c>
      <c r="V7" s="19">
        <v>0.65300000000000002</v>
      </c>
      <c r="W7" s="19">
        <v>0.73199999999999998</v>
      </c>
      <c r="X7" s="19">
        <v>0.73199999999999998</v>
      </c>
      <c r="Y7" s="19">
        <v>0.73199999999999998</v>
      </c>
      <c r="Z7" s="19">
        <v>0.104</v>
      </c>
      <c r="AA7" s="19">
        <v>0.13600000000000001</v>
      </c>
      <c r="AB7" s="19">
        <v>0.14599999999999999</v>
      </c>
      <c r="AC7" s="19">
        <v>0.16</v>
      </c>
      <c r="AD7" s="19">
        <v>0.55200000000000005</v>
      </c>
      <c r="AE7" s="19">
        <v>0.45100000000000001</v>
      </c>
      <c r="AF7" s="19">
        <v>0.57799999999999996</v>
      </c>
      <c r="AG7" s="19">
        <v>0.53400000000000003</v>
      </c>
      <c r="AH7" s="19">
        <v>0.53400000000000003</v>
      </c>
      <c r="AI7" s="19">
        <v>0.104</v>
      </c>
      <c r="AJ7" s="19">
        <v>0.28999999999999998</v>
      </c>
      <c r="AK7" s="19">
        <v>0.24299999999999999</v>
      </c>
      <c r="AL7" s="19">
        <v>0.41399999999999998</v>
      </c>
      <c r="AM7" s="19">
        <v>0.40500000000000003</v>
      </c>
      <c r="AN7" s="19">
        <v>0.19700000000000001</v>
      </c>
      <c r="AO7" s="19">
        <v>0.26900000000000002</v>
      </c>
      <c r="AP7" s="19">
        <v>0.29099999999999998</v>
      </c>
      <c r="AQ7" s="19">
        <v>0.17599999999999999</v>
      </c>
      <c r="AR7" s="19">
        <v>0.40500000000000003</v>
      </c>
      <c r="AS7" s="19">
        <v>0.27</v>
      </c>
      <c r="AT7" s="19">
        <v>0.26600000000000001</v>
      </c>
      <c r="AU7" s="19">
        <v>0.38400000000000001</v>
      </c>
      <c r="AV7" s="19">
        <v>0.41599999999999998</v>
      </c>
      <c r="AW7" s="19">
        <v>0.28000000000000003</v>
      </c>
      <c r="AX7" s="19">
        <v>0.35299999999999998</v>
      </c>
      <c r="AY7" s="19">
        <v>0.26900000000000002</v>
      </c>
      <c r="AZ7" s="19">
        <v>0.379</v>
      </c>
      <c r="BA7" s="1">
        <v>0.52300000000000002</v>
      </c>
      <c r="BB7" s="1">
        <v>0.39100000000000001</v>
      </c>
      <c r="BC7" s="1">
        <v>0.28799999999999998</v>
      </c>
      <c r="BD7" s="1">
        <v>0.32600000000000001</v>
      </c>
      <c r="BE7" s="1">
        <v>0.73299999999999998</v>
      </c>
      <c r="BF7" s="1">
        <v>0.55900000000000005</v>
      </c>
      <c r="BG7" s="1">
        <v>0.55600000000000005</v>
      </c>
      <c r="BH7" s="1">
        <v>0.67800000000000005</v>
      </c>
      <c r="BI7" s="1">
        <v>0.14299999999999999</v>
      </c>
      <c r="BJ7" s="1">
        <v>9.1999999999999998E-2</v>
      </c>
      <c r="BK7" s="1">
        <v>0.67800000000000005</v>
      </c>
      <c r="BL7" s="1">
        <v>0.46600000000000003</v>
      </c>
      <c r="BM7" s="1">
        <v>0.79100000000000004</v>
      </c>
      <c r="BN7" s="1">
        <v>0.66600000000000004</v>
      </c>
      <c r="BO7" s="1">
        <v>0.68700000000000006</v>
      </c>
      <c r="BP7" s="1">
        <v>0.10199999999999999</v>
      </c>
      <c r="BQ7" s="1">
        <v>0.52</v>
      </c>
      <c r="BR7" s="1">
        <v>0.33800000000000002</v>
      </c>
      <c r="BS7" s="1">
        <v>0.22600000000000001</v>
      </c>
    </row>
    <row r="8" spans="1:71" x14ac:dyDescent="0.3">
      <c r="A8" s="19" t="s">
        <v>128</v>
      </c>
      <c r="B8" s="19">
        <v>8.6</v>
      </c>
      <c r="C8" s="19">
        <v>8.9</v>
      </c>
      <c r="D8" s="19">
        <v>7.7949999999999999</v>
      </c>
      <c r="E8" s="19">
        <v>7.9939999999999998</v>
      </c>
      <c r="F8" s="19">
        <v>6.8540000000000001</v>
      </c>
      <c r="G8" s="19">
        <v>6.298</v>
      </c>
      <c r="H8" s="19">
        <v>7.8920000000000003</v>
      </c>
      <c r="I8" s="19">
        <v>8.1229999999999993</v>
      </c>
      <c r="J8" s="19">
        <v>7.9210000000000003</v>
      </c>
      <c r="K8" s="19">
        <v>8.0180000000000007</v>
      </c>
      <c r="L8" s="19">
        <v>7.7409999999999997</v>
      </c>
      <c r="M8" s="19">
        <v>7.8339999999999996</v>
      </c>
      <c r="N8" s="19">
        <v>5.2089999999999996</v>
      </c>
      <c r="O8" s="19">
        <v>5.2089999999999996</v>
      </c>
      <c r="P8" s="19">
        <v>5.282</v>
      </c>
      <c r="Q8" s="19">
        <v>5.1660000000000004</v>
      </c>
      <c r="R8" s="19">
        <v>5.109</v>
      </c>
      <c r="S8" s="19">
        <v>5.1769999999999996</v>
      </c>
      <c r="T8" s="19">
        <v>5.1920000000000002</v>
      </c>
      <c r="U8" s="19">
        <v>5.1920000000000002</v>
      </c>
      <c r="V8" s="19">
        <v>5.492</v>
      </c>
      <c r="W8" s="19">
        <v>5.1660000000000004</v>
      </c>
      <c r="X8" s="19">
        <v>5.1660000000000004</v>
      </c>
      <c r="Y8" s="19">
        <v>5.1660000000000004</v>
      </c>
      <c r="Z8" s="19">
        <v>3.3820000000000001</v>
      </c>
      <c r="AA8" s="19">
        <v>3.3940000000000001</v>
      </c>
      <c r="AB8" s="19">
        <v>3.5209999999999999</v>
      </c>
      <c r="AC8" s="19">
        <v>3.7</v>
      </c>
      <c r="AD8" s="19">
        <v>2.9510000000000001</v>
      </c>
      <c r="AE8" s="19">
        <v>2.0859999999999999</v>
      </c>
      <c r="AF8" s="19">
        <v>3.4580000000000002</v>
      </c>
      <c r="AG8" s="19">
        <v>2.976</v>
      </c>
      <c r="AH8" s="19">
        <v>2.976</v>
      </c>
      <c r="AI8" s="19">
        <v>1.026</v>
      </c>
      <c r="AJ8" s="19">
        <v>2.42</v>
      </c>
      <c r="AK8" s="19">
        <v>1.0589999999999999</v>
      </c>
      <c r="AL8" s="19">
        <v>2.11</v>
      </c>
      <c r="AM8" s="19">
        <v>1.1830000000000001</v>
      </c>
      <c r="AN8" s="19">
        <v>1.5429999999999999</v>
      </c>
      <c r="AO8" s="19">
        <v>2.343</v>
      </c>
      <c r="AP8" s="19">
        <v>2.1030000000000002</v>
      </c>
      <c r="AQ8" s="19">
        <v>1.4039999999999999</v>
      </c>
      <c r="AR8" s="19">
        <v>1.1830000000000001</v>
      </c>
      <c r="AS8" s="19">
        <v>2.1680000000000001</v>
      </c>
      <c r="AT8" s="19">
        <v>1.3380000000000001</v>
      </c>
      <c r="AU8" s="19">
        <v>1.649</v>
      </c>
      <c r="AV8" s="19">
        <v>1.115</v>
      </c>
      <c r="AW8" s="19">
        <v>1.871</v>
      </c>
      <c r="AX8" s="19">
        <v>0.85199999999999998</v>
      </c>
      <c r="AY8" s="19">
        <v>3.907</v>
      </c>
      <c r="AZ8" s="19">
        <v>4.8250000000000002</v>
      </c>
      <c r="BA8" s="1">
        <v>2.1549999999999998</v>
      </c>
      <c r="BB8" s="1">
        <v>1.948</v>
      </c>
      <c r="BC8" s="1">
        <v>1.871</v>
      </c>
      <c r="BD8" s="1">
        <v>2.0150000000000001</v>
      </c>
      <c r="BE8" s="1">
        <v>2.887</v>
      </c>
      <c r="BF8" s="1">
        <v>2.4580000000000002</v>
      </c>
      <c r="BG8" s="1">
        <v>2.9009999999999998</v>
      </c>
      <c r="BH8" s="1">
        <v>2.2839999999999998</v>
      </c>
      <c r="BI8" s="1">
        <v>2.0030000000000001</v>
      </c>
      <c r="BJ8" s="1">
        <v>1.9430000000000001</v>
      </c>
      <c r="BK8" s="1">
        <v>2.4889999999999999</v>
      </c>
      <c r="BL8" s="1">
        <v>2.5379999999999998</v>
      </c>
      <c r="BM8" s="1">
        <v>1.208</v>
      </c>
      <c r="BN8" s="1">
        <v>1.5049999999999999</v>
      </c>
      <c r="BO8" s="1">
        <v>1.3839999999999999</v>
      </c>
      <c r="BP8" s="1">
        <v>9.5000000000000001E-2</v>
      </c>
      <c r="BQ8" s="1">
        <v>1.2090000000000001</v>
      </c>
      <c r="BR8" s="1">
        <v>2.2629999999999999</v>
      </c>
      <c r="BS8" s="1">
        <v>1.9610000000000001</v>
      </c>
    </row>
    <row r="9" spans="1:71" x14ac:dyDescent="0.3">
      <c r="A9" s="19" t="s">
        <v>129</v>
      </c>
      <c r="B9" s="19">
        <v>4.6630000000000003</v>
      </c>
      <c r="C9" s="19">
        <v>4.7460000000000004</v>
      </c>
      <c r="D9" s="19">
        <v>5.3810000000000002</v>
      </c>
      <c r="E9" s="19">
        <v>5.0110000000000001</v>
      </c>
      <c r="F9" s="19">
        <v>5.6420000000000003</v>
      </c>
      <c r="G9" s="19">
        <v>6.1479999999999997</v>
      </c>
      <c r="H9" s="19">
        <v>5.415</v>
      </c>
      <c r="I9" s="19">
        <v>5.1859999999999999</v>
      </c>
      <c r="J9" s="19">
        <v>4.8810000000000002</v>
      </c>
      <c r="K9" s="19">
        <v>5.0640000000000001</v>
      </c>
      <c r="L9" s="19">
        <v>5.4240000000000004</v>
      </c>
      <c r="M9" s="19">
        <v>5.2709999999999999</v>
      </c>
      <c r="N9" s="19">
        <v>6.0679999999999996</v>
      </c>
      <c r="O9" s="19">
        <v>6.242</v>
      </c>
      <c r="P9" s="19">
        <v>6.1159999999999997</v>
      </c>
      <c r="Q9" s="19">
        <v>6.2809999999999997</v>
      </c>
      <c r="R9" s="19">
        <v>6.1660000000000004</v>
      </c>
      <c r="S9" s="19">
        <v>6.2480000000000002</v>
      </c>
      <c r="T9" s="19">
        <v>6.4020000000000001</v>
      </c>
      <c r="U9" s="19">
        <v>6.4020000000000001</v>
      </c>
      <c r="V9" s="19">
        <v>6.4880000000000004</v>
      </c>
      <c r="W9" s="19">
        <v>6.16</v>
      </c>
      <c r="X9" s="19">
        <v>6.16</v>
      </c>
      <c r="Y9" s="19">
        <v>6.16</v>
      </c>
      <c r="Z9" s="19">
        <v>3.4369999999999998</v>
      </c>
      <c r="AA9" s="19">
        <v>3.302</v>
      </c>
      <c r="AB9" s="19">
        <v>3.5470000000000002</v>
      </c>
      <c r="AC9" s="19">
        <v>3.649</v>
      </c>
      <c r="AD9" s="19">
        <v>6.8339999999999996</v>
      </c>
      <c r="AE9" s="19">
        <v>6.5039999999999996</v>
      </c>
      <c r="AF9" s="19">
        <v>6.8490000000000002</v>
      </c>
      <c r="AG9" s="19">
        <v>6.5220000000000002</v>
      </c>
      <c r="AH9" s="19">
        <v>6.5220000000000002</v>
      </c>
      <c r="AI9" s="19">
        <v>4.008</v>
      </c>
      <c r="AJ9" s="19">
        <v>4.6420000000000003</v>
      </c>
      <c r="AK9" s="19">
        <v>4.2619999999999996</v>
      </c>
      <c r="AL9" s="19">
        <v>4.9489999999999998</v>
      </c>
      <c r="AM9" s="19">
        <v>3.2440000000000002</v>
      </c>
      <c r="AN9" s="19">
        <v>4.8630000000000004</v>
      </c>
      <c r="AO9" s="19">
        <v>4.8810000000000002</v>
      </c>
      <c r="AP9" s="19">
        <v>4.0670000000000002</v>
      </c>
      <c r="AQ9" s="19">
        <v>5.3220000000000001</v>
      </c>
      <c r="AR9" s="19">
        <v>3.2440000000000002</v>
      </c>
      <c r="AS9" s="19">
        <v>4.4939999999999998</v>
      </c>
      <c r="AT9" s="19">
        <v>4.2830000000000004</v>
      </c>
      <c r="AU9" s="19">
        <v>4.5629999999999997</v>
      </c>
      <c r="AV9" s="19">
        <v>3.4580000000000002</v>
      </c>
      <c r="AW9" s="19">
        <v>4.7</v>
      </c>
      <c r="AX9" s="19">
        <v>4.3079999999999998</v>
      </c>
      <c r="AY9" s="19">
        <v>3.6349999999999998</v>
      </c>
      <c r="AZ9" s="19">
        <v>3.677</v>
      </c>
      <c r="BA9" s="1">
        <v>7.399</v>
      </c>
      <c r="BB9" s="1">
        <v>7.1459999999999999</v>
      </c>
      <c r="BC9" s="1">
        <v>5.3250000000000002</v>
      </c>
      <c r="BD9" s="1">
        <v>7.23</v>
      </c>
      <c r="BE9" s="1">
        <v>7.1429999999999998</v>
      </c>
      <c r="BF9" s="1">
        <v>5.72</v>
      </c>
      <c r="BG9" s="1">
        <v>6.1989999999999998</v>
      </c>
      <c r="BH9" s="1">
        <v>7.7670000000000003</v>
      </c>
      <c r="BI9" s="1">
        <v>5.6989999999999998</v>
      </c>
      <c r="BJ9" s="1">
        <v>4.8520000000000003</v>
      </c>
      <c r="BK9" s="1">
        <v>8.3930000000000007</v>
      </c>
      <c r="BL9" s="1">
        <v>6.2939999999999996</v>
      </c>
      <c r="BM9" s="1">
        <v>5.29</v>
      </c>
      <c r="BN9" s="1">
        <v>5.7629999999999999</v>
      </c>
      <c r="BO9" s="1">
        <v>5.1529999999999996</v>
      </c>
      <c r="BP9" s="1">
        <v>3.585</v>
      </c>
      <c r="BQ9" s="1">
        <v>5.6989999999999998</v>
      </c>
      <c r="BR9" s="1">
        <v>5.8780000000000001</v>
      </c>
      <c r="BS9" s="1">
        <v>5.1630000000000003</v>
      </c>
    </row>
    <row r="10" spans="1:71" x14ac:dyDescent="0.3">
      <c r="A10" s="19" t="s">
        <v>130</v>
      </c>
      <c r="B10" s="19">
        <v>0</v>
      </c>
      <c r="C10" s="19">
        <v>6.5000000000000002E-2</v>
      </c>
      <c r="D10" s="19">
        <v>4.1000000000000002E-2</v>
      </c>
      <c r="E10" s="19">
        <v>4.8000000000000001E-2</v>
      </c>
      <c r="F10" s="19">
        <v>5.5E-2</v>
      </c>
      <c r="G10" s="19">
        <v>0.106</v>
      </c>
      <c r="H10" s="19">
        <v>5.5E-2</v>
      </c>
      <c r="I10" s="19">
        <v>7.4999999999999997E-2</v>
      </c>
      <c r="J10" s="19">
        <v>3.1E-2</v>
      </c>
      <c r="K10" s="19">
        <v>1.7000000000000001E-2</v>
      </c>
      <c r="L10" s="19">
        <v>4.4999999999999998E-2</v>
      </c>
      <c r="M10" s="19">
        <v>4.4999999999999998E-2</v>
      </c>
      <c r="N10" s="19">
        <v>3.7999999999999999E-2</v>
      </c>
      <c r="O10" s="19">
        <v>4.1000000000000002E-2</v>
      </c>
      <c r="P10" s="19">
        <v>9.8000000000000004E-2</v>
      </c>
      <c r="Q10" s="19">
        <v>3.7999999999999999E-2</v>
      </c>
      <c r="R10" s="19">
        <v>7.4999999999999997E-2</v>
      </c>
      <c r="S10" s="19">
        <v>8.3000000000000004E-2</v>
      </c>
      <c r="T10" s="19">
        <v>1.9E-2</v>
      </c>
      <c r="U10" s="19">
        <v>1.9E-2</v>
      </c>
      <c r="V10" s="19">
        <v>0.10199999999999999</v>
      </c>
      <c r="W10" s="19">
        <v>0.13900000000000001</v>
      </c>
      <c r="X10" s="19">
        <v>0.13900000000000001</v>
      </c>
      <c r="Y10" s="19">
        <v>0.13900000000000001</v>
      </c>
      <c r="Z10" s="19">
        <v>7.5999999999999998E-2</v>
      </c>
      <c r="AA10" s="19">
        <v>0.03</v>
      </c>
      <c r="AB10" s="19">
        <v>3.4000000000000002E-2</v>
      </c>
      <c r="AC10" s="19">
        <v>0.114</v>
      </c>
      <c r="AD10" s="19">
        <v>0.14699999999999999</v>
      </c>
      <c r="AE10" s="19">
        <v>0.219</v>
      </c>
      <c r="AF10" s="19">
        <v>0.16200000000000001</v>
      </c>
      <c r="AG10" s="19">
        <v>0.17</v>
      </c>
      <c r="AH10" s="19">
        <v>0.17</v>
      </c>
      <c r="AI10" s="19">
        <v>0.161</v>
      </c>
      <c r="AJ10" s="19">
        <v>0.104</v>
      </c>
      <c r="AK10" s="19">
        <v>7.8E-2</v>
      </c>
      <c r="AL10" s="19">
        <v>0.128</v>
      </c>
      <c r="AM10" s="19">
        <v>3.4000000000000002E-2</v>
      </c>
      <c r="AN10" s="19">
        <v>6.4000000000000001E-2</v>
      </c>
      <c r="AO10" s="19">
        <v>0.15</v>
      </c>
      <c r="AP10" s="19">
        <v>0.25800000000000001</v>
      </c>
      <c r="AQ10" s="19">
        <v>0.161</v>
      </c>
      <c r="AR10" s="19">
        <v>3.4000000000000002E-2</v>
      </c>
      <c r="AS10" s="19">
        <v>0.129</v>
      </c>
      <c r="AT10" s="19">
        <v>3.4000000000000002E-2</v>
      </c>
      <c r="AU10" s="19">
        <v>0.13600000000000001</v>
      </c>
      <c r="AV10" s="19">
        <v>0.122</v>
      </c>
      <c r="AW10" s="19">
        <v>8.5999999999999993E-2</v>
      </c>
      <c r="AX10" s="19">
        <v>8.2000000000000003E-2</v>
      </c>
      <c r="AY10" s="19">
        <v>5.7000000000000002E-2</v>
      </c>
      <c r="AZ10" s="19">
        <v>0.105</v>
      </c>
      <c r="BA10" s="1">
        <v>8.8999999999999996E-2</v>
      </c>
      <c r="BB10" s="1">
        <v>0.10199999999999999</v>
      </c>
      <c r="BC10" s="1">
        <v>2.7E-2</v>
      </c>
      <c r="BD10" s="1">
        <v>4.3999999999999997E-2</v>
      </c>
      <c r="BE10" s="1">
        <v>5.0999999999999997E-2</v>
      </c>
      <c r="BF10" s="1">
        <v>3.7999999999999999E-2</v>
      </c>
      <c r="BG10" s="1">
        <v>8.5000000000000006E-2</v>
      </c>
      <c r="BH10" s="1">
        <v>0.13500000000000001</v>
      </c>
      <c r="BI10" s="1">
        <v>8.6999999999999994E-2</v>
      </c>
      <c r="BJ10" s="1">
        <v>7.0000000000000001E-3</v>
      </c>
      <c r="BK10" s="1">
        <v>8.1000000000000003E-2</v>
      </c>
      <c r="BL10" s="1">
        <v>7.1999999999999995E-2</v>
      </c>
      <c r="BM10" s="1">
        <v>0.12</v>
      </c>
      <c r="BN10" s="1">
        <v>4.7E-2</v>
      </c>
      <c r="BO10" s="1">
        <v>8.2000000000000003E-2</v>
      </c>
      <c r="BP10" s="1">
        <v>0.10299999999999999</v>
      </c>
      <c r="BQ10" s="1">
        <v>0.1</v>
      </c>
      <c r="BR10" s="1">
        <v>5.6000000000000001E-2</v>
      </c>
      <c r="BS10" s="1">
        <v>9.4E-2</v>
      </c>
    </row>
    <row r="11" spans="1:71" x14ac:dyDescent="0.3">
      <c r="A11" s="19" t="s">
        <v>125</v>
      </c>
      <c r="B11" s="19">
        <v>11.805999999999999</v>
      </c>
      <c r="C11" s="19">
        <v>11.725</v>
      </c>
      <c r="D11" s="19">
        <v>11.635</v>
      </c>
      <c r="E11" s="19">
        <v>11.611000000000001</v>
      </c>
      <c r="F11" s="19">
        <v>11.532</v>
      </c>
      <c r="G11" s="19">
        <v>11.9</v>
      </c>
      <c r="H11" s="19">
        <v>11.694000000000001</v>
      </c>
      <c r="I11" s="19">
        <v>11.538</v>
      </c>
      <c r="J11" s="19">
        <v>12.03</v>
      </c>
      <c r="K11" s="19">
        <v>11.944000000000001</v>
      </c>
      <c r="L11" s="19">
        <v>11.651</v>
      </c>
      <c r="M11" s="19">
        <v>11.634</v>
      </c>
      <c r="N11" s="19">
        <v>14.266</v>
      </c>
      <c r="O11" s="19">
        <v>14.016</v>
      </c>
      <c r="P11" s="19">
        <v>14.039</v>
      </c>
      <c r="Q11" s="19">
        <v>14.099</v>
      </c>
      <c r="R11" s="19">
        <v>14.101000000000001</v>
      </c>
      <c r="S11" s="19">
        <v>14.002000000000001</v>
      </c>
      <c r="T11" s="19">
        <v>14.036</v>
      </c>
      <c r="U11" s="19">
        <v>14.036</v>
      </c>
      <c r="V11" s="19">
        <v>13.558999999999999</v>
      </c>
      <c r="W11" s="19">
        <v>13.997999999999999</v>
      </c>
      <c r="X11" s="19">
        <v>13.997999999999999</v>
      </c>
      <c r="Y11" s="19">
        <v>13.997999999999999</v>
      </c>
      <c r="Z11" s="19">
        <v>15.679</v>
      </c>
      <c r="AA11" s="19">
        <v>15.603999999999999</v>
      </c>
      <c r="AB11" s="19">
        <v>15.792</v>
      </c>
      <c r="AC11" s="19">
        <v>15.686999999999999</v>
      </c>
      <c r="AD11" s="19">
        <v>14.614000000000001</v>
      </c>
      <c r="AE11" s="19">
        <v>14.965</v>
      </c>
      <c r="AF11" s="19">
        <v>14.657</v>
      </c>
      <c r="AG11" s="19">
        <v>14.518000000000001</v>
      </c>
      <c r="AH11" s="19">
        <v>14.518000000000001</v>
      </c>
      <c r="AI11" s="19">
        <v>18.172000000000001</v>
      </c>
      <c r="AJ11" s="19">
        <v>16.134</v>
      </c>
      <c r="AK11" s="19">
        <v>18.212</v>
      </c>
      <c r="AL11" s="19">
        <v>16.504000000000001</v>
      </c>
      <c r="AM11" s="19">
        <v>17.873000000000001</v>
      </c>
      <c r="AN11" s="19">
        <v>17.856999999999999</v>
      </c>
      <c r="AO11" s="19">
        <v>16.617000000000001</v>
      </c>
      <c r="AP11" s="19">
        <v>17.417999999999999</v>
      </c>
      <c r="AQ11" s="19">
        <v>17.771999999999998</v>
      </c>
      <c r="AR11" s="19">
        <v>17.873000000000001</v>
      </c>
      <c r="AS11" s="19">
        <v>16.658000000000001</v>
      </c>
      <c r="AT11" s="19">
        <v>17.911999999999999</v>
      </c>
      <c r="AU11" s="19">
        <v>18.041</v>
      </c>
      <c r="AV11" s="19">
        <v>18.029</v>
      </c>
      <c r="AW11" s="19">
        <v>17.245000000000001</v>
      </c>
      <c r="AX11" s="19">
        <v>19.061</v>
      </c>
      <c r="AY11" s="19">
        <v>18.042999999999999</v>
      </c>
      <c r="AZ11" s="19">
        <v>17.247</v>
      </c>
      <c r="BA11" s="1">
        <v>14.319000000000001</v>
      </c>
      <c r="BB11" s="1">
        <v>14.677</v>
      </c>
      <c r="BC11" s="1">
        <v>16.797000000000001</v>
      </c>
      <c r="BD11" s="1">
        <v>14.262</v>
      </c>
      <c r="BE11" s="1">
        <v>14.257999999999999</v>
      </c>
      <c r="BF11" s="1">
        <v>15.853999999999999</v>
      </c>
      <c r="BG11" s="1">
        <v>14.217000000000001</v>
      </c>
      <c r="BH11" s="1">
        <v>14.456</v>
      </c>
      <c r="BI11" s="1">
        <v>18.11</v>
      </c>
      <c r="BJ11" s="1">
        <v>17.619</v>
      </c>
      <c r="BK11" s="1">
        <v>13.619</v>
      </c>
      <c r="BL11" s="1">
        <v>15.786</v>
      </c>
      <c r="BM11" s="1">
        <v>16.236999999999998</v>
      </c>
      <c r="BN11" s="1">
        <v>16.431000000000001</v>
      </c>
      <c r="BO11" s="1">
        <v>15.7</v>
      </c>
      <c r="BP11" s="1">
        <v>16.93</v>
      </c>
      <c r="BQ11" s="1">
        <v>16.277999999999999</v>
      </c>
      <c r="BR11" s="1">
        <v>17.914999999999999</v>
      </c>
      <c r="BS11" s="1">
        <v>17.971</v>
      </c>
    </row>
    <row r="12" spans="1:71" x14ac:dyDescent="0.3">
      <c r="A12" s="19" t="s">
        <v>131</v>
      </c>
      <c r="B12" s="19">
        <v>22.451000000000001</v>
      </c>
      <c r="C12" s="19">
        <v>22.545999999999999</v>
      </c>
      <c r="D12" s="19">
        <v>22.498999999999999</v>
      </c>
      <c r="E12" s="19">
        <v>22.542000000000002</v>
      </c>
      <c r="F12" s="19">
        <v>22.202000000000002</v>
      </c>
      <c r="G12" s="19">
        <v>22.495000000000001</v>
      </c>
      <c r="H12" s="19">
        <v>22.257999999999999</v>
      </c>
      <c r="I12" s="19">
        <v>22.417999999999999</v>
      </c>
      <c r="J12" s="19">
        <v>22.137</v>
      </c>
      <c r="K12" s="19">
        <v>22.187999999999999</v>
      </c>
      <c r="L12" s="19">
        <v>22.181999999999999</v>
      </c>
      <c r="M12" s="19">
        <v>22.228000000000002</v>
      </c>
      <c r="N12" s="19">
        <v>20.326000000000001</v>
      </c>
      <c r="O12" s="19">
        <v>20.378</v>
      </c>
      <c r="P12" s="19">
        <v>20.303999999999998</v>
      </c>
      <c r="Q12" s="19">
        <v>20.47</v>
      </c>
      <c r="R12" s="19">
        <v>20.221</v>
      </c>
      <c r="S12" s="19">
        <v>20.344000000000001</v>
      </c>
      <c r="T12" s="19">
        <v>20.399000000000001</v>
      </c>
      <c r="U12" s="19">
        <v>20.399000000000001</v>
      </c>
      <c r="V12" s="19">
        <v>19.917000000000002</v>
      </c>
      <c r="W12" s="19">
        <v>20.184000000000001</v>
      </c>
      <c r="X12" s="19">
        <v>20.184000000000001</v>
      </c>
      <c r="Y12" s="19">
        <v>20.184000000000001</v>
      </c>
      <c r="Z12" s="19">
        <v>21.218</v>
      </c>
      <c r="AA12" s="19">
        <v>21.411999999999999</v>
      </c>
      <c r="AB12" s="19">
        <v>21.471</v>
      </c>
      <c r="AC12" s="19">
        <v>21.352</v>
      </c>
      <c r="AD12" s="19">
        <v>21.763000000000002</v>
      </c>
      <c r="AE12" s="19">
        <v>22.204000000000001</v>
      </c>
      <c r="AF12" s="19">
        <v>20.434999999999999</v>
      </c>
      <c r="AG12" s="19">
        <v>21.03</v>
      </c>
      <c r="AH12" s="19">
        <v>21.03</v>
      </c>
      <c r="AI12" s="19">
        <v>19.536999999999999</v>
      </c>
      <c r="AJ12" s="19">
        <v>19.443000000000001</v>
      </c>
      <c r="AK12" s="19">
        <v>20.242000000000001</v>
      </c>
      <c r="AL12" s="19">
        <v>19.66</v>
      </c>
      <c r="AM12" s="19">
        <v>21.835999999999999</v>
      </c>
      <c r="AN12" s="19">
        <v>18.501000000000001</v>
      </c>
      <c r="AO12" s="19">
        <v>19.492000000000001</v>
      </c>
      <c r="AP12" s="19">
        <v>19.731000000000002</v>
      </c>
      <c r="AQ12" s="19">
        <v>18.065999999999999</v>
      </c>
      <c r="AR12" s="19">
        <v>21.835999999999999</v>
      </c>
      <c r="AS12" s="19">
        <v>19.853000000000002</v>
      </c>
      <c r="AT12" s="19">
        <v>20.92</v>
      </c>
      <c r="AU12" s="19">
        <v>18.585000000000001</v>
      </c>
      <c r="AV12" s="19">
        <v>20.515000000000001</v>
      </c>
      <c r="AW12" s="19">
        <v>18.88</v>
      </c>
      <c r="AX12" s="19">
        <v>18.675999999999998</v>
      </c>
      <c r="AY12" s="19">
        <v>19.600000000000001</v>
      </c>
      <c r="AZ12" s="19">
        <v>19.681000000000001</v>
      </c>
      <c r="BA12" s="1">
        <v>22.503</v>
      </c>
      <c r="BB12" s="1">
        <v>22.219000000000001</v>
      </c>
      <c r="BC12" s="1">
        <v>19.231000000000002</v>
      </c>
      <c r="BD12" s="1">
        <v>22.052</v>
      </c>
      <c r="BE12" s="1">
        <v>21.606999999999999</v>
      </c>
      <c r="BF12" s="1">
        <v>21.274000000000001</v>
      </c>
      <c r="BG12" s="1">
        <v>20.391999999999999</v>
      </c>
      <c r="BH12" s="1">
        <v>22.108000000000001</v>
      </c>
      <c r="BI12" s="1">
        <v>19.047999999999998</v>
      </c>
      <c r="BJ12" s="1">
        <v>19.898</v>
      </c>
      <c r="BK12" s="1">
        <v>22.027999999999999</v>
      </c>
      <c r="BL12" s="1">
        <v>21.03</v>
      </c>
      <c r="BM12" s="1">
        <v>21.460999999999999</v>
      </c>
      <c r="BN12" s="1">
        <v>20.709</v>
      </c>
      <c r="BO12" s="1">
        <v>21.652999999999999</v>
      </c>
      <c r="BP12" s="1">
        <v>22.257000000000001</v>
      </c>
      <c r="BQ12" s="1">
        <v>21.344000000000001</v>
      </c>
      <c r="BR12" s="1">
        <v>20.294</v>
      </c>
      <c r="BS12" s="1">
        <v>20.274000000000001</v>
      </c>
    </row>
    <row r="13" spans="1:71" x14ac:dyDescent="0.3">
      <c r="A13" s="19" t="s">
        <v>132</v>
      </c>
      <c r="B13" s="19">
        <v>1.2430000000000001</v>
      </c>
      <c r="C13" s="19">
        <v>1.1619999999999999</v>
      </c>
      <c r="D13" s="19">
        <v>1.163</v>
      </c>
      <c r="E13" s="19">
        <v>1.085</v>
      </c>
      <c r="F13" s="19">
        <v>1.133</v>
      </c>
      <c r="G13" s="19">
        <v>1.095</v>
      </c>
      <c r="H13" s="19">
        <v>1.171</v>
      </c>
      <c r="I13" s="19">
        <v>0.97899999999999998</v>
      </c>
      <c r="J13" s="19">
        <v>1.0920000000000001</v>
      </c>
      <c r="K13" s="19">
        <v>1.181</v>
      </c>
      <c r="L13" s="19">
        <v>1.099</v>
      </c>
      <c r="M13" s="19">
        <v>1.224</v>
      </c>
      <c r="N13" s="19">
        <v>0.77600000000000002</v>
      </c>
      <c r="O13" s="19">
        <v>0.749</v>
      </c>
      <c r="P13" s="19">
        <v>0.81499999999999995</v>
      </c>
      <c r="Q13" s="19">
        <v>0.72899999999999998</v>
      </c>
      <c r="R13" s="19">
        <v>0.76500000000000001</v>
      </c>
      <c r="S13" s="19">
        <v>0.79200000000000004</v>
      </c>
      <c r="T13" s="19">
        <v>0.68100000000000005</v>
      </c>
      <c r="U13" s="19">
        <v>0.68100000000000005</v>
      </c>
      <c r="V13" s="19">
        <v>0.53300000000000003</v>
      </c>
      <c r="W13" s="19">
        <v>0.67600000000000005</v>
      </c>
      <c r="X13" s="19">
        <v>0.67600000000000005</v>
      </c>
      <c r="Y13" s="19">
        <v>0.67600000000000005</v>
      </c>
      <c r="Z13" s="19">
        <v>0.75</v>
      </c>
      <c r="AA13" s="19">
        <v>0.68700000000000006</v>
      </c>
      <c r="AB13" s="19">
        <v>0.64700000000000002</v>
      </c>
      <c r="AC13" s="19">
        <v>0.65700000000000003</v>
      </c>
      <c r="AD13" s="19">
        <v>0.41199999999999998</v>
      </c>
      <c r="AE13" s="19">
        <v>0.27800000000000002</v>
      </c>
      <c r="AF13" s="19">
        <v>0.54400000000000004</v>
      </c>
      <c r="AG13" s="19">
        <v>0.41499999999999998</v>
      </c>
      <c r="AH13" s="19">
        <v>0.41499999999999998</v>
      </c>
      <c r="AI13" s="19">
        <v>0.222</v>
      </c>
      <c r="AJ13" s="19">
        <v>0.48499999999999999</v>
      </c>
      <c r="AK13" s="19">
        <v>0.25800000000000001</v>
      </c>
      <c r="AL13" s="19">
        <v>0.47099999999999997</v>
      </c>
      <c r="AM13" s="19">
        <v>0.2</v>
      </c>
      <c r="AN13" s="19">
        <v>0.40699999999999997</v>
      </c>
      <c r="AO13" s="19">
        <v>0.41599999999999998</v>
      </c>
      <c r="AP13" s="19">
        <v>0.34</v>
      </c>
      <c r="AQ13" s="19">
        <v>0.32200000000000001</v>
      </c>
      <c r="AR13" s="19">
        <v>0.2</v>
      </c>
      <c r="AS13" s="19">
        <v>0.41099999999999998</v>
      </c>
      <c r="AT13" s="19">
        <v>0.32200000000000001</v>
      </c>
      <c r="AU13" s="19">
        <v>0.36499999999999999</v>
      </c>
      <c r="AV13" s="19">
        <v>0.17199999999999999</v>
      </c>
      <c r="AW13" s="19">
        <v>0.36099999999999999</v>
      </c>
      <c r="AX13" s="19">
        <v>0.155</v>
      </c>
      <c r="AY13" s="19">
        <v>0.50800000000000001</v>
      </c>
      <c r="AZ13" s="19">
        <v>0.42899999999999999</v>
      </c>
      <c r="BA13" s="1">
        <v>0.35199999999999998</v>
      </c>
      <c r="BB13" s="1">
        <v>0.35599999999999998</v>
      </c>
      <c r="BC13" s="1">
        <v>0.51500000000000001</v>
      </c>
      <c r="BD13" s="1">
        <v>0.29399999999999998</v>
      </c>
      <c r="BE13" s="1">
        <v>0.40600000000000003</v>
      </c>
      <c r="BF13" s="1">
        <v>0.495</v>
      </c>
      <c r="BG13" s="1">
        <v>0.55400000000000005</v>
      </c>
      <c r="BH13" s="1">
        <v>0.29699999999999999</v>
      </c>
      <c r="BI13" s="1">
        <v>0.64</v>
      </c>
      <c r="BJ13" s="1">
        <v>0.61499999999999999</v>
      </c>
      <c r="BK13" s="1">
        <v>0.39200000000000002</v>
      </c>
      <c r="BL13" s="1">
        <v>0.48599999999999999</v>
      </c>
      <c r="BM13" s="1">
        <v>0.14399999999999999</v>
      </c>
      <c r="BN13" s="1">
        <v>0.159</v>
      </c>
      <c r="BO13" s="1">
        <v>0.187</v>
      </c>
      <c r="BP13" s="1">
        <v>0.189</v>
      </c>
      <c r="BQ13" s="1">
        <v>0.20799999999999999</v>
      </c>
      <c r="BR13" s="1">
        <v>0.188</v>
      </c>
      <c r="BS13" s="1">
        <v>0.20399999999999999</v>
      </c>
    </row>
    <row r="14" spans="1:71" x14ac:dyDescent="0.3">
      <c r="A14" s="19" t="s">
        <v>133</v>
      </c>
      <c r="B14" s="19">
        <v>0</v>
      </c>
      <c r="C14" s="19">
        <v>1E-3</v>
      </c>
      <c r="D14" s="19">
        <v>7.0000000000000001E-3</v>
      </c>
      <c r="E14" s="19">
        <v>0</v>
      </c>
      <c r="F14" s="19">
        <v>0</v>
      </c>
      <c r="G14" s="19">
        <v>0.01</v>
      </c>
      <c r="H14" s="19">
        <v>5.0000000000000001E-3</v>
      </c>
      <c r="I14" s="19">
        <v>1.0999999999999999E-2</v>
      </c>
      <c r="J14" s="19">
        <v>8.0000000000000002E-3</v>
      </c>
      <c r="K14" s="19">
        <v>0</v>
      </c>
      <c r="L14" s="19">
        <v>7.0000000000000001E-3</v>
      </c>
      <c r="M14" s="19">
        <v>0</v>
      </c>
      <c r="N14" s="19">
        <v>0</v>
      </c>
      <c r="O14" s="19">
        <v>6.0000000000000001E-3</v>
      </c>
      <c r="P14" s="19">
        <v>1.0999999999999999E-2</v>
      </c>
      <c r="Q14" s="19">
        <v>5.0000000000000001E-3</v>
      </c>
      <c r="R14" s="19">
        <v>4.0000000000000001E-3</v>
      </c>
      <c r="S14" s="19">
        <v>2.7E-2</v>
      </c>
      <c r="T14" s="19">
        <v>2.1000000000000001E-2</v>
      </c>
      <c r="U14" s="19">
        <v>2.1000000000000001E-2</v>
      </c>
      <c r="V14" s="19">
        <v>7.0000000000000001E-3</v>
      </c>
      <c r="W14" s="19">
        <v>7.0000000000000001E-3</v>
      </c>
      <c r="X14" s="19">
        <v>7.0000000000000001E-3</v>
      </c>
      <c r="Y14" s="19">
        <v>7.0000000000000001E-3</v>
      </c>
      <c r="Z14" s="19">
        <v>7.0000000000000001E-3</v>
      </c>
      <c r="AA14" s="19">
        <v>0</v>
      </c>
      <c r="AB14" s="19">
        <v>3.0000000000000001E-3</v>
      </c>
      <c r="AC14" s="19">
        <v>1.2E-2</v>
      </c>
      <c r="AD14" s="19">
        <v>4.0000000000000001E-3</v>
      </c>
      <c r="AE14" s="19">
        <v>0</v>
      </c>
      <c r="AF14" s="19">
        <v>4.0000000000000001E-3</v>
      </c>
      <c r="AG14" s="19">
        <v>8.0000000000000002E-3</v>
      </c>
      <c r="AH14" s="19">
        <v>8.0000000000000002E-3</v>
      </c>
      <c r="AI14" s="19">
        <v>6.0000000000000001E-3</v>
      </c>
      <c r="AJ14" s="19">
        <v>0</v>
      </c>
      <c r="AK14" s="19">
        <v>2.5999999999999999E-2</v>
      </c>
      <c r="AL14" s="19">
        <v>1E-3</v>
      </c>
      <c r="AM14" s="19">
        <v>0.04</v>
      </c>
      <c r="AN14" s="19">
        <v>1.9E-2</v>
      </c>
      <c r="AO14" s="19">
        <v>0</v>
      </c>
      <c r="AP14" s="19">
        <v>0.01</v>
      </c>
      <c r="AQ14" s="19">
        <v>0</v>
      </c>
      <c r="AR14" s="19">
        <v>0.04</v>
      </c>
      <c r="AS14" s="19">
        <v>1.7999999999999999E-2</v>
      </c>
      <c r="AT14" s="19">
        <v>3.2000000000000001E-2</v>
      </c>
      <c r="AU14" s="19">
        <v>5.0000000000000001E-3</v>
      </c>
      <c r="AV14" s="19">
        <v>3.3000000000000002E-2</v>
      </c>
      <c r="AW14" s="19">
        <v>1.7000000000000001E-2</v>
      </c>
      <c r="AX14" s="19">
        <v>0</v>
      </c>
      <c r="AY14" s="19">
        <v>4.0000000000000001E-3</v>
      </c>
      <c r="AZ14" s="19">
        <v>0.02</v>
      </c>
      <c r="BA14" s="1">
        <v>0</v>
      </c>
      <c r="BB14" s="1">
        <v>1E-3</v>
      </c>
      <c r="BC14" s="1">
        <v>2E-3</v>
      </c>
      <c r="BD14" s="1">
        <v>1.7000000000000001E-2</v>
      </c>
      <c r="BE14" s="1">
        <v>1E-3</v>
      </c>
      <c r="BF14" s="1">
        <v>0.01</v>
      </c>
      <c r="BG14" s="1">
        <v>6.0000000000000001E-3</v>
      </c>
      <c r="BH14" s="1">
        <v>0</v>
      </c>
      <c r="BI14" s="1">
        <v>5.0000000000000001E-3</v>
      </c>
      <c r="BJ14" s="1">
        <v>2E-3</v>
      </c>
      <c r="BK14" s="1">
        <v>1.7000000000000001E-2</v>
      </c>
      <c r="BL14" s="1">
        <v>6.0000000000000001E-3</v>
      </c>
      <c r="BM14" s="1">
        <v>5.0000000000000001E-3</v>
      </c>
      <c r="BN14" s="1">
        <v>3.5000000000000003E-2</v>
      </c>
      <c r="BO14" s="1">
        <v>3.0000000000000001E-3</v>
      </c>
      <c r="BP14" s="1">
        <v>7.0000000000000001E-3</v>
      </c>
      <c r="BQ14" s="1">
        <v>1.0999999999999999E-2</v>
      </c>
      <c r="BR14" s="1">
        <v>2.8000000000000001E-2</v>
      </c>
      <c r="BS14" s="1">
        <v>3.5999999999999997E-2</v>
      </c>
    </row>
    <row r="15" spans="1:71" x14ac:dyDescent="0.3">
      <c r="A15" s="19" t="s">
        <v>134</v>
      </c>
      <c r="B15" s="19">
        <v>1.9E-2</v>
      </c>
      <c r="C15" s="19">
        <v>2E-3</v>
      </c>
      <c r="D15" s="19">
        <v>0.02</v>
      </c>
      <c r="E15" s="19">
        <v>0</v>
      </c>
      <c r="F15" s="19">
        <v>1.7999999999999999E-2</v>
      </c>
      <c r="G15" s="19">
        <v>3.4000000000000002E-2</v>
      </c>
      <c r="H15" s="19">
        <v>1.6E-2</v>
      </c>
      <c r="I15" s="19">
        <v>0</v>
      </c>
      <c r="J15" s="19">
        <v>8.9999999999999993E-3</v>
      </c>
      <c r="K15" s="19">
        <v>3.0000000000000001E-3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6.0000000000000001E-3</v>
      </c>
      <c r="AJ15" s="19">
        <v>3.5000000000000003E-2</v>
      </c>
      <c r="AK15" s="19">
        <v>2.1000000000000001E-2</v>
      </c>
      <c r="AL15" s="19">
        <v>5.1999999999999998E-2</v>
      </c>
      <c r="AM15" s="19">
        <v>4.8000000000000001E-2</v>
      </c>
      <c r="AN15" s="19">
        <v>1.7999999999999999E-2</v>
      </c>
      <c r="AO15" s="19">
        <v>2.3E-2</v>
      </c>
      <c r="AP15" s="19">
        <v>3.3000000000000002E-2</v>
      </c>
      <c r="AQ15" s="19">
        <v>0.08</v>
      </c>
      <c r="AR15" s="19">
        <v>4.8000000000000001E-2</v>
      </c>
      <c r="AS15" s="19">
        <v>6.3E-2</v>
      </c>
      <c r="AT15" s="19">
        <v>3.5999999999999997E-2</v>
      </c>
      <c r="AU15" s="19">
        <v>6.0000000000000001E-3</v>
      </c>
      <c r="AV15" s="19">
        <v>0</v>
      </c>
      <c r="AW15" s="19">
        <v>6.4000000000000001E-2</v>
      </c>
      <c r="AX15" s="19">
        <v>0</v>
      </c>
      <c r="AY15" s="19">
        <v>0</v>
      </c>
      <c r="AZ15" s="19">
        <v>0</v>
      </c>
      <c r="BA15" s="1">
        <v>0</v>
      </c>
      <c r="BB15" s="1">
        <v>0</v>
      </c>
      <c r="BC15" s="1">
        <v>6.5000000000000002E-2</v>
      </c>
      <c r="BD15" s="1">
        <v>0</v>
      </c>
      <c r="BE15" s="1">
        <v>2.9000000000000001E-2</v>
      </c>
      <c r="BF15" s="1">
        <v>3.7999999999999999E-2</v>
      </c>
      <c r="BG15" s="1">
        <v>5.0000000000000001E-3</v>
      </c>
      <c r="BH15" s="1">
        <v>2.5000000000000001E-2</v>
      </c>
      <c r="BI15" s="1">
        <v>0</v>
      </c>
      <c r="BJ15" s="1">
        <v>0</v>
      </c>
      <c r="BK15" s="1">
        <v>0</v>
      </c>
      <c r="BL15" s="1">
        <v>1.9E-2</v>
      </c>
      <c r="BM15" s="1">
        <v>0</v>
      </c>
      <c r="BN15" s="1">
        <v>5.0000000000000001E-3</v>
      </c>
      <c r="BO15" s="1">
        <v>2E-3</v>
      </c>
      <c r="BP15" s="1">
        <v>7.0000000000000001E-3</v>
      </c>
      <c r="BQ15" s="1">
        <v>1.4E-2</v>
      </c>
      <c r="BR15" s="1">
        <v>0</v>
      </c>
      <c r="BS15" s="1">
        <v>0</v>
      </c>
    </row>
    <row r="16" spans="1:71" x14ac:dyDescent="0.3">
      <c r="A16" s="19" t="s">
        <v>135</v>
      </c>
      <c r="B16" s="19">
        <v>5.3999999999999999E-2</v>
      </c>
      <c r="C16" s="19">
        <v>7.1999999999999995E-2</v>
      </c>
      <c r="D16" s="19">
        <v>4.0000000000000001E-3</v>
      </c>
      <c r="E16" s="19">
        <v>5.0000000000000001E-3</v>
      </c>
      <c r="F16" s="19">
        <v>0</v>
      </c>
      <c r="G16" s="19">
        <v>0.02</v>
      </c>
      <c r="H16" s="19">
        <v>3.1E-2</v>
      </c>
      <c r="I16" s="19">
        <v>5.8999999999999997E-2</v>
      </c>
      <c r="J16" s="19">
        <v>7.0000000000000007E-2</v>
      </c>
      <c r="K16" s="19">
        <v>3.4000000000000002E-2</v>
      </c>
      <c r="L16" s="19">
        <v>2.3E-2</v>
      </c>
      <c r="M16" s="19">
        <v>0.05</v>
      </c>
      <c r="N16" s="19">
        <v>9.7000000000000003E-2</v>
      </c>
      <c r="O16" s="19">
        <v>8.7999999999999995E-2</v>
      </c>
      <c r="P16" s="19">
        <v>4.5999999999999999E-2</v>
      </c>
      <c r="Q16" s="19">
        <v>0.106</v>
      </c>
      <c r="R16" s="19">
        <v>6.5000000000000002E-2</v>
      </c>
      <c r="S16" s="19">
        <v>1.7999999999999999E-2</v>
      </c>
      <c r="T16" s="19">
        <v>4.1000000000000002E-2</v>
      </c>
      <c r="U16" s="19">
        <v>4.1000000000000002E-2</v>
      </c>
      <c r="V16" s="19">
        <v>8.9999999999999993E-3</v>
      </c>
      <c r="W16" s="19">
        <v>5.0999999999999997E-2</v>
      </c>
      <c r="X16" s="19">
        <v>5.0999999999999997E-2</v>
      </c>
      <c r="Y16" s="19">
        <v>5.0999999999999997E-2</v>
      </c>
      <c r="Z16" s="19">
        <v>0.504</v>
      </c>
      <c r="AA16" s="19">
        <v>0.54100000000000004</v>
      </c>
      <c r="AB16" s="19">
        <v>0.45700000000000002</v>
      </c>
      <c r="AC16" s="19">
        <v>0.46200000000000002</v>
      </c>
      <c r="AD16" s="19">
        <v>6.9000000000000006E-2</v>
      </c>
      <c r="AE16" s="19">
        <v>0</v>
      </c>
      <c r="AF16" s="19">
        <v>2.8000000000000001E-2</v>
      </c>
      <c r="AG16" s="19">
        <v>0</v>
      </c>
      <c r="AH16" s="19">
        <v>0</v>
      </c>
      <c r="AI16" s="19">
        <v>0.41699999999999998</v>
      </c>
      <c r="AJ16" s="19">
        <v>0.69399999999999995</v>
      </c>
      <c r="AK16" s="19">
        <v>0.81499999999999995</v>
      </c>
      <c r="AL16" s="19">
        <v>0.54100000000000004</v>
      </c>
      <c r="AM16" s="19">
        <v>0.80900000000000005</v>
      </c>
      <c r="AN16" s="19">
        <v>0.52100000000000002</v>
      </c>
      <c r="AO16" s="19">
        <v>0.57099999999999995</v>
      </c>
      <c r="AP16" s="19">
        <v>0.50800000000000001</v>
      </c>
      <c r="AQ16" s="19">
        <v>0.32400000000000001</v>
      </c>
      <c r="AR16" s="19">
        <v>0.80900000000000005</v>
      </c>
      <c r="AS16" s="19">
        <v>0.56299999999999994</v>
      </c>
      <c r="AT16" s="19">
        <v>0.93300000000000005</v>
      </c>
      <c r="AU16" s="19">
        <v>0.25700000000000001</v>
      </c>
      <c r="AV16" s="19">
        <v>0.38500000000000001</v>
      </c>
      <c r="AW16" s="19">
        <v>0.40500000000000003</v>
      </c>
      <c r="AX16" s="19">
        <v>0.39200000000000002</v>
      </c>
      <c r="AY16" s="19">
        <v>0.61699999999999999</v>
      </c>
      <c r="AZ16" s="19">
        <v>0.56599999999999995</v>
      </c>
      <c r="BA16" s="1">
        <v>3.4000000000000002E-2</v>
      </c>
      <c r="BB16" s="1">
        <v>0</v>
      </c>
      <c r="BC16" s="1">
        <v>0.28599999999999998</v>
      </c>
      <c r="BD16" s="1">
        <v>0</v>
      </c>
      <c r="BE16" s="1">
        <v>0.26200000000000001</v>
      </c>
      <c r="BF16" s="1">
        <v>5.7000000000000002E-2</v>
      </c>
      <c r="BG16" s="1">
        <v>0.27</v>
      </c>
      <c r="BH16" s="1">
        <v>0</v>
      </c>
      <c r="BI16" s="1">
        <v>0.36099999999999999</v>
      </c>
      <c r="BJ16" s="1">
        <v>0.308</v>
      </c>
      <c r="BK16" s="1">
        <v>0</v>
      </c>
      <c r="BL16" s="1">
        <v>8.6999999999999994E-2</v>
      </c>
      <c r="BM16" s="1">
        <v>4.2999999999999997E-2</v>
      </c>
      <c r="BN16" s="1">
        <v>0</v>
      </c>
      <c r="BO16" s="1">
        <v>0</v>
      </c>
      <c r="BP16" s="1">
        <v>0.17299999999999999</v>
      </c>
      <c r="BQ16" s="1">
        <v>0.192</v>
      </c>
      <c r="BR16" s="1">
        <v>0.69299999999999995</v>
      </c>
      <c r="BS16" s="1">
        <v>0.751</v>
      </c>
    </row>
    <row r="17" spans="1:71" x14ac:dyDescent="0.3">
      <c r="A17" s="19" t="s">
        <v>136</v>
      </c>
      <c r="B17" s="19">
        <v>0.02</v>
      </c>
      <c r="C17" s="19">
        <v>1.7000000000000001E-2</v>
      </c>
      <c r="D17" s="19">
        <v>1.4E-2</v>
      </c>
      <c r="E17" s="19">
        <v>0</v>
      </c>
      <c r="F17" s="19">
        <v>0</v>
      </c>
      <c r="G17" s="19">
        <v>0.01</v>
      </c>
      <c r="H17" s="19">
        <v>0</v>
      </c>
      <c r="I17" s="19">
        <v>0</v>
      </c>
      <c r="J17" s="19">
        <v>0</v>
      </c>
      <c r="K17" s="19">
        <v>3.0000000000000001E-3</v>
      </c>
      <c r="L17" s="19">
        <v>3.0000000000000001E-3</v>
      </c>
      <c r="M17" s="19">
        <v>4.1000000000000002E-2</v>
      </c>
      <c r="N17" s="19">
        <v>1.9E-2</v>
      </c>
      <c r="O17" s="19">
        <v>1.2999999999999999E-2</v>
      </c>
      <c r="P17" s="19">
        <v>1.2E-2</v>
      </c>
      <c r="Q17" s="19">
        <v>0</v>
      </c>
      <c r="R17" s="19">
        <v>2.8000000000000001E-2</v>
      </c>
      <c r="S17" s="19">
        <v>1.4999999999999999E-2</v>
      </c>
      <c r="T17" s="19">
        <v>4.0000000000000001E-3</v>
      </c>
      <c r="U17" s="19">
        <v>4.0000000000000001E-3</v>
      </c>
      <c r="V17" s="19">
        <v>3.7999999999999999E-2</v>
      </c>
      <c r="W17" s="19">
        <v>8.9999999999999993E-3</v>
      </c>
      <c r="X17" s="19">
        <v>8.9999999999999993E-3</v>
      </c>
      <c r="Y17" s="19">
        <v>8.9999999999999993E-3</v>
      </c>
      <c r="Z17" s="19">
        <v>0.03</v>
      </c>
      <c r="AA17" s="19">
        <v>6.0000000000000001E-3</v>
      </c>
      <c r="AB17" s="19">
        <v>2.4E-2</v>
      </c>
      <c r="AC17" s="19">
        <v>1.4999999999999999E-2</v>
      </c>
      <c r="AD17" s="19">
        <v>3.5000000000000003E-2</v>
      </c>
      <c r="AE17" s="19">
        <v>0</v>
      </c>
      <c r="AF17" s="19">
        <v>7.0000000000000001E-3</v>
      </c>
      <c r="AG17" s="19">
        <v>1.6E-2</v>
      </c>
      <c r="AH17" s="19">
        <v>1.6E-2</v>
      </c>
      <c r="AI17" s="19">
        <v>6.0000000000000001E-3</v>
      </c>
      <c r="AJ17" s="19">
        <v>6.0000000000000001E-3</v>
      </c>
      <c r="AK17" s="19">
        <v>0</v>
      </c>
      <c r="AL17" s="19">
        <v>6.0000000000000001E-3</v>
      </c>
      <c r="AM17" s="19">
        <v>0</v>
      </c>
      <c r="AN17" s="19">
        <v>0</v>
      </c>
      <c r="AO17" s="19">
        <v>2.9000000000000001E-2</v>
      </c>
      <c r="AP17" s="19">
        <v>0</v>
      </c>
      <c r="AQ17" s="19">
        <v>0</v>
      </c>
      <c r="AR17" s="19">
        <v>0</v>
      </c>
      <c r="AS17" s="19">
        <v>2.9000000000000001E-2</v>
      </c>
      <c r="AT17" s="19">
        <v>0</v>
      </c>
      <c r="AU17" s="19">
        <v>8.9999999999999993E-3</v>
      </c>
      <c r="AV17" s="19">
        <v>0</v>
      </c>
      <c r="AW17" s="19">
        <v>0</v>
      </c>
      <c r="AX17" s="19">
        <v>2.5999999999999999E-2</v>
      </c>
      <c r="AY17" s="19">
        <v>3.0000000000000001E-3</v>
      </c>
      <c r="AZ17" s="19">
        <v>2.5000000000000001E-2</v>
      </c>
      <c r="BA17" s="1">
        <v>4.3999999999999997E-2</v>
      </c>
      <c r="BB17" s="1">
        <v>0</v>
      </c>
      <c r="BC17" s="1">
        <v>2.4E-2</v>
      </c>
      <c r="BD17" s="1">
        <v>3.0000000000000001E-3</v>
      </c>
      <c r="BE17" s="1">
        <v>1.7000000000000001E-2</v>
      </c>
      <c r="BF17" s="1">
        <v>7.0000000000000001E-3</v>
      </c>
      <c r="BG17" s="1">
        <v>0</v>
      </c>
      <c r="BH17" s="1">
        <v>7.0000000000000001E-3</v>
      </c>
      <c r="BI17" s="1">
        <v>1.4E-2</v>
      </c>
      <c r="BJ17" s="1">
        <v>2.8000000000000001E-2</v>
      </c>
      <c r="BK17" s="1">
        <v>0</v>
      </c>
      <c r="BL17" s="1">
        <v>0</v>
      </c>
      <c r="BM17" s="1">
        <v>0.23499999999999999</v>
      </c>
      <c r="BN17" s="1">
        <v>0.22500000000000001</v>
      </c>
      <c r="BO17" s="1">
        <v>0.16700000000000001</v>
      </c>
      <c r="BP17" s="1">
        <v>0.03</v>
      </c>
      <c r="BQ17" s="1">
        <v>0</v>
      </c>
      <c r="BR17" s="1">
        <v>0.03</v>
      </c>
      <c r="BS17" s="1">
        <v>1.0999999999999999E-2</v>
      </c>
    </row>
    <row r="18" spans="1:71" x14ac:dyDescent="0.3">
      <c r="A18" s="19" t="s">
        <v>137</v>
      </c>
      <c r="B18" s="19">
        <v>3.5999999999999997E-2</v>
      </c>
      <c r="C18" s="19">
        <v>3.1E-2</v>
      </c>
      <c r="D18" s="19">
        <v>8.9999999999999993E-3</v>
      </c>
      <c r="E18" s="19">
        <v>1.6E-2</v>
      </c>
      <c r="F18" s="19">
        <v>3.5000000000000003E-2</v>
      </c>
      <c r="G18" s="19">
        <v>0</v>
      </c>
      <c r="H18" s="19">
        <v>8.9999999999999993E-3</v>
      </c>
      <c r="I18" s="19">
        <v>1.4999999999999999E-2</v>
      </c>
      <c r="J18" s="19">
        <v>2.9000000000000001E-2</v>
      </c>
      <c r="K18" s="19">
        <v>1.2999999999999999E-2</v>
      </c>
      <c r="L18" s="19">
        <v>0</v>
      </c>
      <c r="M18" s="19">
        <v>3.1E-2</v>
      </c>
      <c r="N18" s="19">
        <v>6.5000000000000002E-2</v>
      </c>
      <c r="O18" s="19">
        <v>0</v>
      </c>
      <c r="P18" s="19">
        <v>0.106</v>
      </c>
      <c r="Q18" s="19">
        <v>0</v>
      </c>
      <c r="R18" s="19">
        <v>0.106</v>
      </c>
      <c r="S18" s="19">
        <v>8.0000000000000002E-3</v>
      </c>
      <c r="T18" s="19">
        <v>0.04</v>
      </c>
      <c r="U18" s="19">
        <v>0.04</v>
      </c>
      <c r="V18" s="19">
        <v>8.0000000000000002E-3</v>
      </c>
      <c r="W18" s="19">
        <v>0.186</v>
      </c>
      <c r="X18" s="19">
        <v>0.186</v>
      </c>
      <c r="Y18" s="19">
        <v>0.186</v>
      </c>
      <c r="Z18" s="19">
        <v>0</v>
      </c>
      <c r="AA18" s="19">
        <v>1.6E-2</v>
      </c>
      <c r="AB18" s="19">
        <v>0</v>
      </c>
      <c r="AC18" s="19">
        <v>0</v>
      </c>
      <c r="AD18" s="19">
        <v>4.1000000000000002E-2</v>
      </c>
      <c r="AE18" s="19">
        <v>0</v>
      </c>
      <c r="AF18" s="19">
        <v>0.106</v>
      </c>
      <c r="AG18" s="19">
        <v>0</v>
      </c>
      <c r="AH18" s="19">
        <v>0</v>
      </c>
      <c r="AI18" s="19">
        <v>0</v>
      </c>
      <c r="AJ18" s="19">
        <v>0</v>
      </c>
      <c r="AK18" s="19">
        <v>1.6E-2</v>
      </c>
      <c r="AL18" s="19">
        <v>1.2999999999999999E-2</v>
      </c>
      <c r="AM18" s="19">
        <v>4.9000000000000002E-2</v>
      </c>
      <c r="AN18" s="19">
        <v>8.9999999999999993E-3</v>
      </c>
      <c r="AO18" s="19">
        <v>0</v>
      </c>
      <c r="AP18" s="19">
        <v>0</v>
      </c>
      <c r="AQ18" s="19">
        <v>7.0000000000000001E-3</v>
      </c>
      <c r="AR18" s="19">
        <v>4.9000000000000002E-2</v>
      </c>
      <c r="AS18" s="19">
        <v>2.7E-2</v>
      </c>
      <c r="AT18" s="19">
        <v>2.9000000000000001E-2</v>
      </c>
      <c r="AU18" s="19">
        <v>0</v>
      </c>
      <c r="AV18" s="19">
        <v>3.6999999999999998E-2</v>
      </c>
      <c r="AW18" s="19">
        <v>0</v>
      </c>
      <c r="AX18" s="19">
        <v>2.1999999999999999E-2</v>
      </c>
      <c r="AY18" s="19">
        <v>0</v>
      </c>
      <c r="AZ18" s="19">
        <v>5.7000000000000002E-2</v>
      </c>
      <c r="BA18" s="1">
        <v>4.7E-2</v>
      </c>
      <c r="BB18" s="1">
        <v>4.4999999999999998E-2</v>
      </c>
      <c r="BC18" s="1">
        <v>2.1999999999999999E-2</v>
      </c>
      <c r="BD18" s="1">
        <v>4.7E-2</v>
      </c>
      <c r="BE18" s="1">
        <v>4.2000000000000003E-2</v>
      </c>
      <c r="BF18" s="1">
        <v>5.0999999999999997E-2</v>
      </c>
      <c r="BG18" s="1">
        <v>1.7999999999999999E-2</v>
      </c>
      <c r="BH18" s="1">
        <v>3.4000000000000002E-2</v>
      </c>
      <c r="BI18" s="1">
        <v>3.9E-2</v>
      </c>
      <c r="BJ18" s="1">
        <v>2.1000000000000001E-2</v>
      </c>
      <c r="BK18" s="1">
        <v>0.03</v>
      </c>
      <c r="BL18" s="1">
        <v>3.5999999999999997E-2</v>
      </c>
      <c r="BM18" s="1">
        <v>1.7999999999999999E-2</v>
      </c>
      <c r="BN18" s="1">
        <v>0.113</v>
      </c>
      <c r="BO18" s="1">
        <v>2.7E-2</v>
      </c>
      <c r="BP18" s="1">
        <v>0.05</v>
      </c>
      <c r="BQ18" s="1">
        <v>4.3999999999999997E-2</v>
      </c>
      <c r="BR18" s="1">
        <v>2.4E-2</v>
      </c>
      <c r="BS18" s="1">
        <v>6.4000000000000001E-2</v>
      </c>
    </row>
    <row r="19" spans="1:71" x14ac:dyDescent="0.3">
      <c r="A19" s="19" t="s">
        <v>138</v>
      </c>
      <c r="B19" s="19">
        <v>99.843000000000004</v>
      </c>
      <c r="C19" s="19">
        <v>99.950999999999979</v>
      </c>
      <c r="D19" s="19">
        <v>99.923000000000002</v>
      </c>
      <c r="E19" s="19">
        <v>99.62299999999999</v>
      </c>
      <c r="F19" s="19">
        <v>99.21</v>
      </c>
      <c r="G19" s="19">
        <v>100.04500000000002</v>
      </c>
      <c r="H19" s="19">
        <v>98.998000000000005</v>
      </c>
      <c r="I19" s="19">
        <v>99.864999999999995</v>
      </c>
      <c r="J19" s="19">
        <v>99.49499999999999</v>
      </c>
      <c r="K19" s="19">
        <v>99.346000000000004</v>
      </c>
      <c r="L19" s="19">
        <v>99.02300000000001</v>
      </c>
      <c r="M19" s="19">
        <v>100.13499999999999</v>
      </c>
      <c r="N19" s="19">
        <v>98.760999999999996</v>
      </c>
      <c r="O19" s="19">
        <v>98.375</v>
      </c>
      <c r="P19" s="19">
        <v>98.483000000000004</v>
      </c>
      <c r="Q19" s="19">
        <v>98.95</v>
      </c>
      <c r="R19" s="19">
        <v>98.242000000000004</v>
      </c>
      <c r="S19" s="19">
        <v>98.712999999999994</v>
      </c>
      <c r="T19" s="19">
        <v>98.381000000000014</v>
      </c>
      <c r="U19" s="19">
        <v>98.381000000000014</v>
      </c>
      <c r="V19" s="19">
        <v>98.992000000000004</v>
      </c>
      <c r="W19" s="19">
        <v>98.034000000000006</v>
      </c>
      <c r="X19" s="19">
        <v>98.034000000000006</v>
      </c>
      <c r="Y19" s="19">
        <v>98.034000000000006</v>
      </c>
      <c r="Z19" s="19">
        <v>97.953999999999994</v>
      </c>
      <c r="AA19" s="19">
        <v>97.93</v>
      </c>
      <c r="AB19" s="19">
        <v>98.013999999999996</v>
      </c>
      <c r="AC19" s="19">
        <v>98.073999999999998</v>
      </c>
      <c r="AD19" s="19">
        <v>99.29200000000003</v>
      </c>
      <c r="AE19" s="19">
        <v>99.414000000000001</v>
      </c>
      <c r="AF19" s="19">
        <v>98.143000000000015</v>
      </c>
      <c r="AG19" s="19">
        <v>97.710000000000008</v>
      </c>
      <c r="AH19" s="19">
        <v>97.710000000000008</v>
      </c>
      <c r="AI19" s="19">
        <v>99.779000000000011</v>
      </c>
      <c r="AJ19" s="19">
        <v>99.227000000000004</v>
      </c>
      <c r="AK19" s="19">
        <v>99.26</v>
      </c>
      <c r="AL19" s="19">
        <v>100.37600000000002</v>
      </c>
      <c r="AM19" s="19">
        <v>100.58300000000001</v>
      </c>
      <c r="AN19" s="19">
        <v>99.982000000000014</v>
      </c>
      <c r="AO19" s="19">
        <v>99.96299999999998</v>
      </c>
      <c r="AP19" s="19">
        <v>100.81500000000001</v>
      </c>
      <c r="AQ19" s="19">
        <v>99.666000000000011</v>
      </c>
      <c r="AR19" s="19">
        <v>100.58300000000001</v>
      </c>
      <c r="AS19" s="19">
        <v>99.9</v>
      </c>
      <c r="AT19" s="19">
        <v>100.5</v>
      </c>
      <c r="AU19" s="19">
        <v>100.405</v>
      </c>
      <c r="AV19" s="19">
        <v>100.58600000000001</v>
      </c>
      <c r="AW19" s="19">
        <v>99.813999999999993</v>
      </c>
      <c r="AX19" s="19">
        <v>100.697</v>
      </c>
      <c r="AY19" s="19">
        <v>99.179000000000002</v>
      </c>
      <c r="AZ19" s="19">
        <v>98.773000000000025</v>
      </c>
      <c r="BA19" s="1">
        <v>99.786000000000016</v>
      </c>
      <c r="BB19" s="1">
        <v>100.34899999999999</v>
      </c>
      <c r="BC19" s="1">
        <v>100.03</v>
      </c>
      <c r="BD19" s="1">
        <v>98.146999999999991</v>
      </c>
      <c r="BE19" s="1">
        <v>99.460999999999999</v>
      </c>
      <c r="BF19" s="1">
        <v>98.745999999999995</v>
      </c>
      <c r="BG19" s="1">
        <v>97.47999999999999</v>
      </c>
      <c r="BH19" s="1">
        <v>101.01100000000001</v>
      </c>
      <c r="BI19" s="1">
        <v>101.24299999999999</v>
      </c>
      <c r="BJ19" s="1">
        <v>100.309</v>
      </c>
      <c r="BK19" s="1">
        <v>100.696</v>
      </c>
      <c r="BL19" s="1">
        <v>99.249000000000009</v>
      </c>
      <c r="BM19" s="1">
        <v>98.738</v>
      </c>
      <c r="BN19" s="1">
        <v>98.47999999999999</v>
      </c>
      <c r="BO19" s="1">
        <v>97.908000000000001</v>
      </c>
      <c r="BP19" s="1">
        <v>98.499000000000009</v>
      </c>
      <c r="BQ19" s="1">
        <v>99.081999999999994</v>
      </c>
      <c r="BR19" s="1">
        <v>100.05800000000001</v>
      </c>
      <c r="BS19" s="1">
        <v>98.989000000000004</v>
      </c>
    </row>
    <row r="20" spans="1:71" x14ac:dyDescent="0.3">
      <c r="A20" s="30" t="s">
        <v>34</v>
      </c>
      <c r="B20" s="20">
        <v>81.862448728710703</v>
      </c>
      <c r="C20" s="20">
        <v>81.495415222629191</v>
      </c>
      <c r="D20" s="20">
        <v>79.400709106550678</v>
      </c>
      <c r="E20" s="20">
        <v>80.509131028579588</v>
      </c>
      <c r="F20" s="20">
        <v>78.465356541162137</v>
      </c>
      <c r="G20" s="20">
        <v>77.530605942112345</v>
      </c>
      <c r="H20" s="20">
        <v>79.38041117746198</v>
      </c>
      <c r="I20" s="20">
        <v>79.863588292386609</v>
      </c>
      <c r="J20" s="20">
        <v>81.459682104871348</v>
      </c>
      <c r="K20" s="20">
        <v>80.786232093699496</v>
      </c>
      <c r="L20" s="20">
        <v>79.29279472344588</v>
      </c>
      <c r="M20" s="20">
        <v>79.735088090373566</v>
      </c>
      <c r="N20" s="20">
        <v>80.73616484959841</v>
      </c>
      <c r="O20" s="20">
        <v>80.011383320572975</v>
      </c>
      <c r="P20" s="20">
        <v>80.361416082324624</v>
      </c>
      <c r="Q20" s="20">
        <v>80.006197495916268</v>
      </c>
      <c r="R20" s="20">
        <v>80.302396205349964</v>
      </c>
      <c r="S20" s="20">
        <v>79.980016247531864</v>
      </c>
      <c r="T20" s="20">
        <v>79.626665165506623</v>
      </c>
      <c r="U20" s="20">
        <v>79.626665165506623</v>
      </c>
      <c r="V20" s="20">
        <v>78.838255313569746</v>
      </c>
      <c r="W20" s="20">
        <v>80.201638529516529</v>
      </c>
      <c r="X20" s="20">
        <v>80.201638529516529</v>
      </c>
      <c r="Y20" s="20">
        <v>80.201638529516529</v>
      </c>
      <c r="Z20" s="20">
        <v>89.049724690488375</v>
      </c>
      <c r="AA20" s="20">
        <v>89.388996141081989</v>
      </c>
      <c r="AB20" s="20">
        <v>88.810294685110563</v>
      </c>
      <c r="AC20" s="20">
        <v>88.457499299204997</v>
      </c>
      <c r="AD20" s="20">
        <v>79.218997342452397</v>
      </c>
      <c r="AE20" s="20">
        <v>80.398727309890475</v>
      </c>
      <c r="AF20" s="20">
        <v>79.231268470611653</v>
      </c>
      <c r="AG20" s="20">
        <v>79.872028759975706</v>
      </c>
      <c r="AH20" s="20">
        <v>79.872028759975706</v>
      </c>
      <c r="AI20" s="20">
        <v>88.98977083919462</v>
      </c>
      <c r="AJ20" s="20">
        <v>86.103231587491337</v>
      </c>
      <c r="AK20" s="20">
        <v>88.395716998774688</v>
      </c>
      <c r="AL20" s="20">
        <v>85.600828849915217</v>
      </c>
      <c r="AM20" s="20">
        <v>90.759281811593212</v>
      </c>
      <c r="AN20" s="20">
        <v>86.747865011171825</v>
      </c>
      <c r="AO20" s="20">
        <v>85.853598612138569</v>
      </c>
      <c r="AP20" s="20">
        <v>88.418841825788533</v>
      </c>
      <c r="AQ20" s="20">
        <v>85.617556409961296</v>
      </c>
      <c r="AR20" s="20">
        <v>90.759281811593198</v>
      </c>
      <c r="AS20" s="20">
        <v>86.855638026378017</v>
      </c>
      <c r="AT20" s="20">
        <v>88.173088852924693</v>
      </c>
      <c r="AU20" s="20">
        <v>87.574877331961659</v>
      </c>
      <c r="AV20" s="20">
        <v>90.285859671257398</v>
      </c>
      <c r="AW20" s="20">
        <v>86.738891933546043</v>
      </c>
      <c r="AX20" s="20">
        <v>88.748226492910788</v>
      </c>
      <c r="AY20" s="20">
        <v>89.846240753312784</v>
      </c>
      <c r="AZ20" s="20">
        <v>89.31804903858756</v>
      </c>
      <c r="BA20" s="7">
        <v>77.527659907476675</v>
      </c>
      <c r="BB20" s="4">
        <v>78.547055392345186</v>
      </c>
      <c r="BC20" s="4">
        <v>84.901478307874044</v>
      </c>
      <c r="BD20" s="4">
        <v>77.858970633826289</v>
      </c>
      <c r="BE20" s="4">
        <v>78.062159041614962</v>
      </c>
      <c r="BF20" s="4">
        <v>83.167710044893255</v>
      </c>
      <c r="BG20" s="4">
        <v>80.347517401229851</v>
      </c>
      <c r="BH20" s="4">
        <v>76.840604331629919</v>
      </c>
      <c r="BI20" s="4">
        <v>84.995914134263643</v>
      </c>
      <c r="BJ20" s="4">
        <v>86.619122321274716</v>
      </c>
      <c r="BK20" s="4">
        <v>74.310595814491364</v>
      </c>
      <c r="BL20" s="4">
        <v>81.722129359152348</v>
      </c>
      <c r="BM20" s="4">
        <v>84.548005844214572</v>
      </c>
      <c r="BN20" s="4">
        <v>83.559603747244196</v>
      </c>
      <c r="BO20" s="4">
        <v>84.45117814604788</v>
      </c>
      <c r="BP20" s="4">
        <v>89.382637340686955</v>
      </c>
      <c r="BQ20" s="4">
        <v>83.584483212700107</v>
      </c>
      <c r="BR20" s="4">
        <v>84.455644053289532</v>
      </c>
      <c r="BS20" s="4">
        <v>86.120668237998558</v>
      </c>
    </row>
    <row r="21" spans="1:71" s="5" customFormat="1" x14ac:dyDescent="0.3">
      <c r="A21" s="29" t="s">
        <v>122</v>
      </c>
      <c r="B21" s="21">
        <v>38.635592735567002</v>
      </c>
      <c r="C21" s="21">
        <v>38.328076263013919</v>
      </c>
      <c r="D21" s="21">
        <v>37.747073051556697</v>
      </c>
      <c r="E21" s="21">
        <v>37.91603070622201</v>
      </c>
      <c r="F21" s="21">
        <v>37.620453431091875</v>
      </c>
      <c r="G21" s="21">
        <v>37.758643288760034</v>
      </c>
      <c r="H21" s="21">
        <v>38.055941408278635</v>
      </c>
      <c r="I21" s="21">
        <v>37.756495663645453</v>
      </c>
      <c r="J21" s="21">
        <v>39.213855123786033</v>
      </c>
      <c r="K21" s="21">
        <v>38.865985573964622</v>
      </c>
      <c r="L21" s="21">
        <v>38.030577025239658</v>
      </c>
      <c r="M21" s="21">
        <v>38.061763862645122</v>
      </c>
      <c r="N21" s="21">
        <v>44.19698069590148</v>
      </c>
      <c r="O21" s="21">
        <v>43.577750209827563</v>
      </c>
      <c r="P21" s="21">
        <v>43.786576504594407</v>
      </c>
      <c r="Q21" s="21">
        <v>43.60398543380839</v>
      </c>
      <c r="R21" s="21">
        <v>43.938295398991855</v>
      </c>
      <c r="S21" s="21">
        <v>43.581742834305018</v>
      </c>
      <c r="T21" s="21">
        <v>43.471193241441625</v>
      </c>
      <c r="U21" s="21">
        <v>43.471193241441625</v>
      </c>
      <c r="V21" s="21">
        <v>43.02685524864868</v>
      </c>
      <c r="W21" s="21">
        <v>43.798805522568493</v>
      </c>
      <c r="X21" s="21">
        <v>43.798805522568493</v>
      </c>
      <c r="Y21" s="21">
        <v>43.798805522568493</v>
      </c>
      <c r="Z21" s="21">
        <v>47.719744190680323</v>
      </c>
      <c r="AA21" s="21">
        <v>47.507819308981716</v>
      </c>
      <c r="AB21" s="21">
        <v>47.547707371475326</v>
      </c>
      <c r="AC21" s="21">
        <v>47.421904089592417</v>
      </c>
      <c r="AD21" s="21">
        <v>42.870521976181109</v>
      </c>
      <c r="AE21" s="21">
        <v>43.287072755445386</v>
      </c>
      <c r="AF21" s="21">
        <v>44.166653044104734</v>
      </c>
      <c r="AG21" s="21">
        <v>43.60956178151531</v>
      </c>
      <c r="AH21" s="21">
        <v>43.60956178151531</v>
      </c>
      <c r="AI21" s="21">
        <v>52.73116849764061</v>
      </c>
      <c r="AJ21" s="21">
        <v>49.321829513329277</v>
      </c>
      <c r="AK21" s="21">
        <v>51.811113371294759</v>
      </c>
      <c r="AL21" s="21">
        <v>49.398598692737195</v>
      </c>
      <c r="AM21" s="21">
        <v>50.508228751985165</v>
      </c>
      <c r="AN21" s="21">
        <v>52.704064552249278</v>
      </c>
      <c r="AO21" s="21">
        <v>49.805227660026127</v>
      </c>
      <c r="AP21" s="21">
        <v>51.410685280349668</v>
      </c>
      <c r="AQ21" s="21">
        <v>52.671070353305637</v>
      </c>
      <c r="AR21" s="21">
        <v>49.803680110661567</v>
      </c>
      <c r="AS21" s="21">
        <v>50.670697343722971</v>
      </c>
      <c r="AT21" s="21">
        <v>53.127830011983932</v>
      </c>
      <c r="AU21" s="21">
        <v>51.937383337739632</v>
      </c>
      <c r="AV21" s="21">
        <v>51.553651651973844</v>
      </c>
      <c r="AW21" s="21">
        <v>54.615924289796581</v>
      </c>
      <c r="AX21" s="21">
        <v>53.400712651276692</v>
      </c>
      <c r="AY21" s="21">
        <v>52.805742811233991</v>
      </c>
      <c r="AZ21" s="21">
        <v>51.55374564016779</v>
      </c>
      <c r="BA21" s="7">
        <v>41.333654857581585</v>
      </c>
      <c r="BB21" s="7">
        <v>42.352439078227768</v>
      </c>
      <c r="BC21" s="7">
        <v>49.982960483489677</v>
      </c>
      <c r="BD21" s="7">
        <v>41.742598582338154</v>
      </c>
      <c r="BE21" s="7">
        <v>42.19103315492103</v>
      </c>
      <c r="BF21" s="7">
        <v>46.151152733281222</v>
      </c>
      <c r="BG21" s="7">
        <v>43.947255545926048</v>
      </c>
      <c r="BH21" s="7">
        <v>41.657519219598271</v>
      </c>
      <c r="BI21" s="7">
        <v>51.747693597775324</v>
      </c>
      <c r="BJ21" s="7">
        <v>50.860972620169186</v>
      </c>
      <c r="BK21" s="7">
        <v>39.869804346469962</v>
      </c>
      <c r="BL21" s="7">
        <v>45.848264088584671</v>
      </c>
      <c r="BM21" s="7">
        <v>46.889092345208979</v>
      </c>
      <c r="BN21" s="7">
        <v>47.560752182563796</v>
      </c>
      <c r="BO21" s="7">
        <v>45.970062351382815</v>
      </c>
      <c r="BP21" s="7">
        <v>48.458413498670858</v>
      </c>
      <c r="BQ21" s="7">
        <v>46.755887369153015</v>
      </c>
      <c r="BR21" s="7">
        <v>50.045195246533467</v>
      </c>
      <c r="BS21" s="7">
        <v>50.710839966193653</v>
      </c>
    </row>
    <row r="22" spans="1:71" x14ac:dyDescent="0.3">
      <c r="A22" s="30" t="s">
        <v>123</v>
      </c>
      <c r="B22" s="20">
        <v>8.5601524877453432</v>
      </c>
      <c r="C22" s="20">
        <v>8.7028838938357289</v>
      </c>
      <c r="D22" s="20">
        <v>9.7928966493467744</v>
      </c>
      <c r="E22" s="20">
        <v>9.1792865848842098</v>
      </c>
      <c r="F22" s="20">
        <v>10.324850190075724</v>
      </c>
      <c r="G22" s="20">
        <v>10.942953751449148</v>
      </c>
      <c r="H22" s="20">
        <v>9.8852834402563285</v>
      </c>
      <c r="I22" s="20">
        <v>9.5197368109286664</v>
      </c>
      <c r="J22" s="20">
        <v>8.9251187962226943</v>
      </c>
      <c r="K22" s="20">
        <v>9.2436793611274179</v>
      </c>
      <c r="L22" s="20">
        <v>9.9316333595514514</v>
      </c>
      <c r="M22" s="20">
        <v>9.6735115025806024</v>
      </c>
      <c r="N22" s="20">
        <v>10.54550153400756</v>
      </c>
      <c r="O22" s="20">
        <v>10.886687725496335</v>
      </c>
      <c r="P22" s="20">
        <v>10.700487859401042</v>
      </c>
      <c r="Q22" s="20">
        <v>10.896774255506996</v>
      </c>
      <c r="R22" s="20">
        <v>10.777749794270463</v>
      </c>
      <c r="S22" s="20">
        <v>10.909047339359054</v>
      </c>
      <c r="T22" s="20">
        <v>11.122570230989796</v>
      </c>
      <c r="U22" s="20">
        <v>11.122570230989796</v>
      </c>
      <c r="V22" s="20">
        <v>11.549257677131452</v>
      </c>
      <c r="W22" s="20">
        <v>10.81205570871329</v>
      </c>
      <c r="X22" s="20">
        <v>10.81205570871329</v>
      </c>
      <c r="Y22" s="20">
        <v>10.81205570871329</v>
      </c>
      <c r="Z22" s="20">
        <v>5.8680061999476587</v>
      </c>
      <c r="AA22" s="20">
        <v>5.6394598415755564</v>
      </c>
      <c r="AB22" s="20">
        <v>5.990801356665294</v>
      </c>
      <c r="AC22" s="20">
        <v>6.1879135802347154</v>
      </c>
      <c r="AD22" s="20">
        <v>11.245944293718734</v>
      </c>
      <c r="AE22" s="20">
        <v>10.553422242191608</v>
      </c>
      <c r="AF22" s="20">
        <v>11.577315084446649</v>
      </c>
      <c r="AG22" s="20">
        <v>10.989729683293833</v>
      </c>
      <c r="AH22" s="20">
        <v>10.989729683293833</v>
      </c>
      <c r="AI22" s="20">
        <v>6.5241459057713778</v>
      </c>
      <c r="AJ22" s="20">
        <v>7.9603753516673548</v>
      </c>
      <c r="AK22" s="20">
        <v>6.8015831827848361</v>
      </c>
      <c r="AL22" s="20">
        <v>8.309485862551691</v>
      </c>
      <c r="AM22" s="20">
        <v>5.1425297641905949</v>
      </c>
      <c r="AN22" s="20">
        <v>8.0513955913078998</v>
      </c>
      <c r="AO22" s="20">
        <v>8.2065836852752607</v>
      </c>
      <c r="AP22" s="20">
        <v>6.7338054399020661</v>
      </c>
      <c r="AQ22" s="20">
        <v>8.8479364507445997</v>
      </c>
      <c r="AR22" s="20">
        <v>7.5370766235601172</v>
      </c>
      <c r="AS22" s="20">
        <v>6.7966070264836702</v>
      </c>
      <c r="AT22" s="20">
        <v>7.5377759592324249</v>
      </c>
      <c r="AU22" s="20">
        <v>5.5881068407339693</v>
      </c>
      <c r="AV22" s="20">
        <v>7.8817993928366583</v>
      </c>
      <c r="AW22" s="20">
        <v>6.924375103295298</v>
      </c>
      <c r="AX22" s="20">
        <v>10.415473800918658</v>
      </c>
      <c r="AY22" s="20">
        <v>5.9677154531140975</v>
      </c>
      <c r="AZ22" s="20">
        <v>6.1655464794969905</v>
      </c>
      <c r="BA22" s="4">
        <v>11.981065213822777</v>
      </c>
      <c r="BB22" s="4">
        <v>11.567391355486022</v>
      </c>
      <c r="BC22" s="4">
        <v>8.8887593966270604</v>
      </c>
      <c r="BD22" s="4">
        <v>11.870489598155775</v>
      </c>
      <c r="BE22" s="4">
        <v>11.85696356065659</v>
      </c>
      <c r="BF22" s="4">
        <v>9.340519104706388</v>
      </c>
      <c r="BG22" s="4">
        <v>10.749214198705239</v>
      </c>
      <c r="BH22" s="4">
        <v>12.555379783397697</v>
      </c>
      <c r="BI22" s="4">
        <v>9.1348724936160508</v>
      </c>
      <c r="BJ22" s="4">
        <v>7.8569770163132322</v>
      </c>
      <c r="BK22" s="4">
        <v>13.783115414799024</v>
      </c>
      <c r="BL22" s="4">
        <v>10.254366188082203</v>
      </c>
      <c r="BM22" s="4">
        <v>8.5694508540301744</v>
      </c>
      <c r="BN22" s="4">
        <v>9.3576031586465955</v>
      </c>
      <c r="BO22" s="4">
        <v>8.4638287565461567</v>
      </c>
      <c r="BP22" s="4">
        <v>5.7561576310317495</v>
      </c>
      <c r="BQ22" s="4">
        <v>9.1825901711959705</v>
      </c>
      <c r="BR22" s="4">
        <v>9.2109927886393166</v>
      </c>
      <c r="BS22" s="4">
        <v>8.1726324960169716</v>
      </c>
    </row>
    <row r="23" spans="1:71" x14ac:dyDescent="0.3">
      <c r="A23" s="30" t="s">
        <v>124</v>
      </c>
      <c r="B23" s="20">
        <v>52.804254776687642</v>
      </c>
      <c r="C23" s="20">
        <v>52.969039843150355</v>
      </c>
      <c r="D23" s="20">
        <v>52.460030299096537</v>
      </c>
      <c r="E23" s="20">
        <v>52.904682708893766</v>
      </c>
      <c r="F23" s="20">
        <v>52.054696378832411</v>
      </c>
      <c r="G23" s="20">
        <v>51.298402959790813</v>
      </c>
      <c r="H23" s="20">
        <v>52.058775151465042</v>
      </c>
      <c r="I23" s="20">
        <v>52.723767525425892</v>
      </c>
      <c r="J23" s="20">
        <v>51.861026079991269</v>
      </c>
      <c r="K23" s="20">
        <v>51.890335064907958</v>
      </c>
      <c r="L23" s="20">
        <v>52.037789615208887</v>
      </c>
      <c r="M23" s="20">
        <v>52.264724634774261</v>
      </c>
      <c r="N23" s="20">
        <v>45.257517770090963</v>
      </c>
      <c r="O23" s="20">
        <v>45.5355620646761</v>
      </c>
      <c r="P23" s="20">
        <v>45.512935636004556</v>
      </c>
      <c r="Q23" s="20">
        <v>45.499240310684613</v>
      </c>
      <c r="R23" s="20">
        <v>45.283954806737682</v>
      </c>
      <c r="S23" s="20">
        <v>45.50920982633594</v>
      </c>
      <c r="T23" s="20">
        <v>45.406236527568574</v>
      </c>
      <c r="U23" s="20">
        <v>45.406236527568574</v>
      </c>
      <c r="V23" s="20">
        <v>45.423887074219863</v>
      </c>
      <c r="W23" s="20">
        <v>45.389138768718226</v>
      </c>
      <c r="X23" s="20">
        <v>45.389138768718226</v>
      </c>
      <c r="Y23" s="20">
        <v>45.389138768718226</v>
      </c>
      <c r="Z23" s="20">
        <v>46.412249609372012</v>
      </c>
      <c r="AA23" s="20">
        <v>46.852720849442719</v>
      </c>
      <c r="AB23" s="20">
        <v>46.461491271859387</v>
      </c>
      <c r="AC23" s="20">
        <v>46.390182330172877</v>
      </c>
      <c r="AD23" s="20">
        <v>45.883533730100154</v>
      </c>
      <c r="AE23" s="20">
        <v>46.159505002363012</v>
      </c>
      <c r="AF23" s="20">
        <v>44.256031871448613</v>
      </c>
      <c r="AG23" s="20">
        <v>45.400708535190859</v>
      </c>
      <c r="AH23" s="20">
        <v>45.400708535190859</v>
      </c>
      <c r="AI23" s="20">
        <v>40.744685596588013</v>
      </c>
      <c r="AJ23" s="20">
        <v>42.717795135003378</v>
      </c>
      <c r="AK23" s="20">
        <v>41.387303445920402</v>
      </c>
      <c r="AL23" s="20">
        <v>42.291915444711123</v>
      </c>
      <c r="AM23" s="20">
        <v>44.349241483824244</v>
      </c>
      <c r="AN23" s="20">
        <v>39.244539856442827</v>
      </c>
      <c r="AO23" s="20">
        <v>41.988188654698611</v>
      </c>
      <c r="AP23" s="20">
        <v>41.855509279748269</v>
      </c>
      <c r="AQ23" s="20">
        <v>38.480993195949758</v>
      </c>
      <c r="AR23" s="20">
        <v>42.659243265778315</v>
      </c>
      <c r="AS23" s="20">
        <v>42.532695629793366</v>
      </c>
      <c r="AT23" s="20">
        <v>39.334394028783649</v>
      </c>
      <c r="AU23" s="20">
        <v>42.474509821526397</v>
      </c>
      <c r="AV23" s="20">
        <v>40.564548955189501</v>
      </c>
      <c r="AW23" s="20">
        <v>38.459700606908129</v>
      </c>
      <c r="AX23" s="20">
        <v>36.18381354780464</v>
      </c>
      <c r="AY23" s="20">
        <v>41.226541735651921</v>
      </c>
      <c r="AZ23" s="20">
        <v>42.280707880335214</v>
      </c>
      <c r="BA23" s="4">
        <v>46.685279928595634</v>
      </c>
      <c r="BB23" s="4">
        <v>46.080169566286216</v>
      </c>
      <c r="BC23" s="4">
        <v>41.128280119883264</v>
      </c>
      <c r="BD23" s="4">
        <v>46.386911819506075</v>
      </c>
      <c r="BE23" s="4">
        <v>45.952003284422375</v>
      </c>
      <c r="BF23" s="4">
        <v>44.50832816201239</v>
      </c>
      <c r="BG23" s="4">
        <v>45.303530255368706</v>
      </c>
      <c r="BH23" s="4">
        <v>45.787100997004032</v>
      </c>
      <c r="BI23" s="4">
        <v>39.117433908608625</v>
      </c>
      <c r="BJ23" s="4">
        <v>41.282050363517584</v>
      </c>
      <c r="BK23" s="4">
        <v>46.34708023873101</v>
      </c>
      <c r="BL23" s="4">
        <v>43.897369723333121</v>
      </c>
      <c r="BM23" s="4">
        <v>44.541456800760848</v>
      </c>
      <c r="BN23" s="4">
        <v>43.081644658789607</v>
      </c>
      <c r="BO23" s="4">
        <v>45.566108892071021</v>
      </c>
      <c r="BP23" s="4">
        <v>45.785428870297388</v>
      </c>
      <c r="BQ23" s="4">
        <v>44.061522459651023</v>
      </c>
      <c r="BR23" s="4">
        <v>40.743811964827216</v>
      </c>
      <c r="BS23" s="4">
        <v>41.116527537789381</v>
      </c>
    </row>
    <row r="24" spans="1:71" x14ac:dyDescent="0.3">
      <c r="A24" s="12" t="s">
        <v>230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0"/>
      <c r="AA24" s="20"/>
      <c r="AB24" s="20"/>
      <c r="AC24" s="20"/>
      <c r="AD24" s="20"/>
      <c r="AE24" s="20"/>
      <c r="AF24" s="20"/>
      <c r="AG24" s="20"/>
      <c r="AH24" s="20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0"/>
      <c r="AZ24" s="20"/>
      <c r="BA24" s="3"/>
      <c r="BB24" s="3"/>
      <c r="BC24" s="3"/>
      <c r="BD24" s="3"/>
      <c r="BE24" s="3"/>
      <c r="BF24" s="3"/>
      <c r="BG24" s="3"/>
      <c r="BH24" s="4"/>
      <c r="BI24" s="4"/>
      <c r="BJ24" s="4"/>
      <c r="BK24" s="4"/>
      <c r="BL24" s="4"/>
      <c r="BM24" s="3"/>
      <c r="BN24" s="3"/>
      <c r="BO24" s="3"/>
      <c r="BP24" s="3"/>
      <c r="BQ24" s="3"/>
      <c r="BR24" s="3"/>
      <c r="BS24" s="3"/>
    </row>
    <row r="25" spans="1:71" s="5" customFormat="1" x14ac:dyDescent="0.3">
      <c r="A25" s="28" t="s">
        <v>35</v>
      </c>
      <c r="B25" s="23">
        <v>34.539299999999997</v>
      </c>
      <c r="C25" s="23">
        <v>32.9191</v>
      </c>
      <c r="D25" s="23">
        <v>29.625699999999998</v>
      </c>
      <c r="E25" s="23">
        <v>30.6935</v>
      </c>
      <c r="F25" s="23">
        <v>39.563800000000001</v>
      </c>
      <c r="G25" s="23">
        <v>28.3583</v>
      </c>
      <c r="H25" s="23">
        <v>33.033499999999997</v>
      </c>
      <c r="I25" s="23">
        <v>31.821400000000001</v>
      </c>
      <c r="J25" s="23">
        <v>32.315399999999997</v>
      </c>
      <c r="K25" s="23">
        <v>33.2149</v>
      </c>
      <c r="L25" s="23">
        <v>33.426699999999997</v>
      </c>
      <c r="M25" s="23">
        <v>32.833300000000001</v>
      </c>
      <c r="N25" s="23">
        <v>58.38</v>
      </c>
      <c r="O25" s="23">
        <v>60.81</v>
      </c>
      <c r="P25" s="23">
        <v>63.5</v>
      </c>
      <c r="Q25" s="23">
        <v>68.7</v>
      </c>
      <c r="R25" s="23">
        <v>60.7</v>
      </c>
      <c r="S25" s="23">
        <v>58.78</v>
      </c>
      <c r="T25" s="23">
        <v>66.3</v>
      </c>
      <c r="U25" s="23">
        <v>59.8</v>
      </c>
      <c r="V25" s="23">
        <v>62.5</v>
      </c>
      <c r="W25" s="23">
        <v>65.599999999999994</v>
      </c>
      <c r="X25" s="23">
        <v>67.400000000000006</v>
      </c>
      <c r="Y25" s="23">
        <v>69.5</v>
      </c>
      <c r="Z25" s="23">
        <v>23.9</v>
      </c>
      <c r="AA25" s="23">
        <v>41.3</v>
      </c>
      <c r="AB25" s="23">
        <v>37.200000000000003</v>
      </c>
      <c r="AC25" s="23">
        <v>27.71</v>
      </c>
      <c r="AD25" s="23">
        <v>29.7</v>
      </c>
      <c r="AE25" s="23">
        <v>19.97</v>
      </c>
      <c r="AF25" s="23">
        <v>16.45</v>
      </c>
      <c r="AG25" s="23">
        <v>16.66</v>
      </c>
      <c r="AH25" s="23">
        <v>16.829999999999998</v>
      </c>
      <c r="AI25" s="23">
        <v>6.2134</v>
      </c>
      <c r="AJ25" s="23">
        <v>12.5105</v>
      </c>
      <c r="AK25" s="23">
        <v>14.041399999999999</v>
      </c>
      <c r="AL25" s="23">
        <v>8.4632000000000005</v>
      </c>
      <c r="AM25" s="23">
        <v>14.342700000000001</v>
      </c>
      <c r="AN25" s="23">
        <v>7.6618000000000004</v>
      </c>
      <c r="AO25" s="23">
        <v>10.2967</v>
      </c>
      <c r="AP25" s="23">
        <v>7.6901000000000002</v>
      </c>
      <c r="AQ25" s="23">
        <v>8.3466000000000005</v>
      </c>
      <c r="AR25" s="23">
        <v>11.4994</v>
      </c>
      <c r="AS25" s="23">
        <v>12.7119</v>
      </c>
      <c r="AT25" s="23">
        <v>11.701700000000001</v>
      </c>
      <c r="AU25" s="23">
        <v>12.823700000000001</v>
      </c>
      <c r="AV25" s="23">
        <v>9.8848000000000003</v>
      </c>
      <c r="AW25" s="23">
        <v>14.295299999999999</v>
      </c>
      <c r="AX25" s="23">
        <v>11.7774</v>
      </c>
      <c r="AY25" s="23">
        <v>15.68</v>
      </c>
      <c r="AZ25" s="23">
        <v>17.21</v>
      </c>
      <c r="BA25" s="6">
        <v>20.64</v>
      </c>
      <c r="BB25" s="6">
        <v>22.99</v>
      </c>
      <c r="BC25" s="6">
        <v>42.18</v>
      </c>
      <c r="BD25" s="6">
        <v>21.28</v>
      </c>
      <c r="BE25" s="6">
        <v>28.748439999999999</v>
      </c>
      <c r="BF25" s="6">
        <v>41.633029999999998</v>
      </c>
      <c r="BG25" s="6">
        <v>47.115859999999998</v>
      </c>
      <c r="BH25" s="6">
        <v>19.857099999999999</v>
      </c>
      <c r="BI25" s="6">
        <v>37.320099999999996</v>
      </c>
      <c r="BJ25" s="6">
        <v>45.6646</v>
      </c>
      <c r="BK25" s="6">
        <v>18.203600000000002</v>
      </c>
      <c r="BL25" s="6">
        <v>26.459299999999999</v>
      </c>
      <c r="BM25" s="11">
        <v>6.31</v>
      </c>
      <c r="BN25" s="6">
        <v>4.8099999999999996</v>
      </c>
      <c r="BO25" s="6">
        <v>4.9609899999999998</v>
      </c>
      <c r="BP25" s="6">
        <v>5.4355799999999999</v>
      </c>
      <c r="BQ25" s="6">
        <v>9.4553999999999991</v>
      </c>
      <c r="BR25" s="6">
        <v>9.4507999999999992</v>
      </c>
      <c r="BS25" s="6">
        <v>7.3815999999999997</v>
      </c>
    </row>
    <row r="26" spans="1:71" x14ac:dyDescent="0.3">
      <c r="A26" s="19" t="s">
        <v>36</v>
      </c>
      <c r="B26" s="22">
        <v>9209.3204999999998</v>
      </c>
      <c r="C26" s="22">
        <v>9102.7724999999991</v>
      </c>
      <c r="D26" s="22">
        <v>9128.2708000000002</v>
      </c>
      <c r="E26" s="22">
        <v>8828.9310999999998</v>
      </c>
      <c r="F26" s="22">
        <v>8916.9611000000004</v>
      </c>
      <c r="G26" s="22">
        <v>8507.0964999999997</v>
      </c>
      <c r="H26" s="22">
        <v>9313.6705000000002</v>
      </c>
      <c r="I26" s="22">
        <v>9229.6610000000001</v>
      </c>
      <c r="J26" s="22">
        <v>9222.1833000000006</v>
      </c>
      <c r="K26" s="22">
        <v>9029.7183999999997</v>
      </c>
      <c r="L26" s="22">
        <v>9387.2829000000002</v>
      </c>
      <c r="M26" s="22">
        <v>9358.6216999999997</v>
      </c>
      <c r="N26" s="22">
        <v>6230</v>
      </c>
      <c r="O26" s="22">
        <v>6099</v>
      </c>
      <c r="P26" s="22">
        <v>6090</v>
      </c>
      <c r="Q26" s="22">
        <v>6218</v>
      </c>
      <c r="R26" s="22">
        <v>6017</v>
      </c>
      <c r="S26" s="22">
        <v>5956</v>
      </c>
      <c r="T26" s="22">
        <v>5558</v>
      </c>
      <c r="U26" s="22">
        <v>5562</v>
      </c>
      <c r="V26" s="22">
        <v>5580</v>
      </c>
      <c r="W26" s="22">
        <v>6280</v>
      </c>
      <c r="X26" s="22">
        <v>6320</v>
      </c>
      <c r="Y26" s="22">
        <v>6339</v>
      </c>
      <c r="Z26" s="22">
        <v>6031</v>
      </c>
      <c r="AA26" s="22">
        <v>5658</v>
      </c>
      <c r="AB26" s="22">
        <v>5326</v>
      </c>
      <c r="AC26" s="22">
        <v>5316</v>
      </c>
      <c r="AD26" s="22">
        <v>4743</v>
      </c>
      <c r="AE26" s="22">
        <v>4717</v>
      </c>
      <c r="AF26" s="22">
        <v>4590</v>
      </c>
      <c r="AG26" s="22">
        <v>4752</v>
      </c>
      <c r="AH26" s="22">
        <v>4900</v>
      </c>
      <c r="AI26" s="22">
        <v>2709.1779000000001</v>
      </c>
      <c r="AJ26" s="22">
        <v>3497.6916999999999</v>
      </c>
      <c r="AK26" s="22">
        <v>4467.4744000000001</v>
      </c>
      <c r="AL26" s="22">
        <v>3865.3494000000001</v>
      </c>
      <c r="AM26" s="22">
        <v>3619.7139000000002</v>
      </c>
      <c r="AN26" s="22">
        <v>2960.6673000000001</v>
      </c>
      <c r="AO26" s="22">
        <v>2105.3724000000002</v>
      </c>
      <c r="AP26" s="22">
        <v>3193.6374999999998</v>
      </c>
      <c r="AQ26" s="22">
        <v>4131.9867000000004</v>
      </c>
      <c r="AR26" s="22">
        <v>77.090100000000007</v>
      </c>
      <c r="AS26" s="22">
        <v>3339.2837</v>
      </c>
      <c r="AT26" s="22">
        <v>1493.0324000000001</v>
      </c>
      <c r="AU26" s="22">
        <v>2568.0452</v>
      </c>
      <c r="AV26" s="22">
        <v>2250.8388</v>
      </c>
      <c r="AW26" s="22">
        <v>2915.2575999999999</v>
      </c>
      <c r="AX26" s="22">
        <v>2908.0084999999999</v>
      </c>
      <c r="AY26" s="22">
        <v>3459</v>
      </c>
      <c r="AZ26" s="22">
        <v>3270</v>
      </c>
      <c r="BA26" s="6">
        <v>2406.1999999999998</v>
      </c>
      <c r="BB26" s="3">
        <v>2641.3</v>
      </c>
      <c r="BC26" s="3">
        <v>4905.2</v>
      </c>
      <c r="BD26" s="3">
        <v>2265.1999999999998</v>
      </c>
      <c r="BE26" s="3">
        <v>3259.73245</v>
      </c>
      <c r="BF26" s="3">
        <v>4345.9808800000001</v>
      </c>
      <c r="BG26" s="3">
        <v>4836.19272</v>
      </c>
      <c r="BH26" s="3">
        <v>4715.2046</v>
      </c>
      <c r="BI26" s="3">
        <v>5979.0901000000003</v>
      </c>
      <c r="BJ26" s="3">
        <v>5948.1279000000004</v>
      </c>
      <c r="BK26" s="3">
        <v>6732.4979000000003</v>
      </c>
      <c r="BL26" s="3">
        <v>6227.0212000000001</v>
      </c>
      <c r="BM26" s="3">
        <v>1095.5999999999999</v>
      </c>
      <c r="BN26" s="3">
        <v>1394.6</v>
      </c>
      <c r="BO26" s="3">
        <v>1348.8754300000001</v>
      </c>
      <c r="BP26" s="3">
        <v>1409.9786999999999</v>
      </c>
      <c r="BQ26" s="3">
        <v>1873.5135</v>
      </c>
      <c r="BR26" s="3">
        <v>2427.703</v>
      </c>
      <c r="BS26" s="3">
        <v>1695.6338000000001</v>
      </c>
    </row>
    <row r="27" spans="1:71" x14ac:dyDescent="0.3">
      <c r="A27" s="19" t="s">
        <v>37</v>
      </c>
      <c r="B27" s="22">
        <v>81145.354900000006</v>
      </c>
      <c r="C27" s="22">
        <v>79735.595600000001</v>
      </c>
      <c r="D27" s="22">
        <v>79826.456200000001</v>
      </c>
      <c r="E27" s="22">
        <v>79684.241099999999</v>
      </c>
      <c r="F27" s="22">
        <v>78557.165800000002</v>
      </c>
      <c r="G27" s="22">
        <v>80387.834799999997</v>
      </c>
      <c r="H27" s="22">
        <v>79396.867199999993</v>
      </c>
      <c r="I27" s="22">
        <v>79110.680099999998</v>
      </c>
      <c r="J27" s="22">
        <v>81849.691300000006</v>
      </c>
      <c r="K27" s="22">
        <v>81652.978799999997</v>
      </c>
      <c r="L27" s="22">
        <v>79397.387400000007</v>
      </c>
      <c r="M27" s="22">
        <v>79293.521900000007</v>
      </c>
      <c r="N27" s="22">
        <v>83500</v>
      </c>
      <c r="O27" s="22">
        <v>83520</v>
      </c>
      <c r="P27" s="22">
        <v>84360</v>
      </c>
      <c r="Q27" s="22">
        <v>85100</v>
      </c>
      <c r="R27" s="22">
        <v>84060</v>
      </c>
      <c r="S27" s="22">
        <v>83500</v>
      </c>
      <c r="T27" s="22">
        <v>84250</v>
      </c>
      <c r="U27" s="22">
        <v>84500</v>
      </c>
      <c r="V27" s="22">
        <v>84400</v>
      </c>
      <c r="W27" s="22">
        <v>93700</v>
      </c>
      <c r="X27" s="22">
        <v>95700</v>
      </c>
      <c r="Y27" s="22">
        <v>96000</v>
      </c>
      <c r="Z27" s="22">
        <v>96300</v>
      </c>
      <c r="AA27" s="22">
        <v>97700</v>
      </c>
      <c r="AB27" s="22">
        <v>96900</v>
      </c>
      <c r="AC27" s="22">
        <v>97300</v>
      </c>
      <c r="AD27" s="22">
        <v>87600</v>
      </c>
      <c r="AE27" s="22">
        <v>89000</v>
      </c>
      <c r="AF27" s="22">
        <v>87900</v>
      </c>
      <c r="AG27" s="22">
        <v>90100</v>
      </c>
      <c r="AH27" s="22">
        <v>92000</v>
      </c>
      <c r="AI27" s="22">
        <v>133140.64249999999</v>
      </c>
      <c r="AJ27" s="22">
        <v>113975.6924</v>
      </c>
      <c r="AK27" s="22">
        <v>108204.83470000001</v>
      </c>
      <c r="AL27" s="22">
        <v>115743.014</v>
      </c>
      <c r="AM27" s="22">
        <v>107278.2301</v>
      </c>
      <c r="AN27" s="22">
        <v>126539.2856</v>
      </c>
      <c r="AO27" s="22">
        <v>142554.5552</v>
      </c>
      <c r="AP27" s="22">
        <v>123189.9474</v>
      </c>
      <c r="AQ27" s="22">
        <v>103692.8281</v>
      </c>
      <c r="AR27" s="22">
        <v>270260.69770000002</v>
      </c>
      <c r="AS27" s="22">
        <v>113511.54180000001</v>
      </c>
      <c r="AT27" s="22">
        <v>132276.32060000001</v>
      </c>
      <c r="AU27" s="22">
        <v>117587.16899999999</v>
      </c>
      <c r="AV27" s="22">
        <v>105057.1645</v>
      </c>
      <c r="AW27" s="22">
        <v>109283.2328</v>
      </c>
      <c r="AX27" s="22">
        <v>128031.8204</v>
      </c>
      <c r="AY27" s="22">
        <v>99660</v>
      </c>
      <c r="AZ27" s="22">
        <v>109100</v>
      </c>
      <c r="BA27" s="6">
        <v>91966</v>
      </c>
      <c r="BB27" s="3">
        <v>87481</v>
      </c>
      <c r="BC27" s="3">
        <v>107823</v>
      </c>
      <c r="BD27" s="3">
        <v>94179</v>
      </c>
      <c r="BE27" s="3">
        <v>95761.003379999995</v>
      </c>
      <c r="BF27" s="3">
        <v>113141.94147999999</v>
      </c>
      <c r="BG27" s="3">
        <v>107857.84450000001</v>
      </c>
      <c r="BH27" s="3">
        <v>115256.29270000001</v>
      </c>
      <c r="BI27" s="3">
        <v>110504.47629999999</v>
      </c>
      <c r="BJ27" s="3">
        <v>110995.66409999999</v>
      </c>
      <c r="BK27" s="3">
        <v>109180.2507</v>
      </c>
      <c r="BL27" s="3">
        <v>108761.333</v>
      </c>
      <c r="BM27" s="3">
        <v>114453</v>
      </c>
      <c r="BN27" s="3">
        <v>107722</v>
      </c>
      <c r="BO27" s="3">
        <v>106863.85610999999</v>
      </c>
      <c r="BP27" s="3">
        <v>106411.35537999999</v>
      </c>
      <c r="BQ27" s="3">
        <v>121479.6617</v>
      </c>
      <c r="BR27" s="3">
        <v>118043.43</v>
      </c>
      <c r="BS27" s="3">
        <v>116668.36870000001</v>
      </c>
    </row>
    <row r="28" spans="1:71" x14ac:dyDescent="0.3">
      <c r="A28" s="19" t="s">
        <v>38</v>
      </c>
      <c r="B28" s="22">
        <v>43632.2192</v>
      </c>
      <c r="C28" s="22">
        <v>45019.710500000001</v>
      </c>
      <c r="D28" s="22">
        <v>39785.463900000002</v>
      </c>
      <c r="E28" s="22">
        <v>40289.648699999998</v>
      </c>
      <c r="F28" s="22">
        <v>34726.8698</v>
      </c>
      <c r="G28" s="22">
        <v>31868.389800000001</v>
      </c>
      <c r="H28" s="22">
        <v>39989.571000000004</v>
      </c>
      <c r="I28" s="22">
        <v>40575.412400000001</v>
      </c>
      <c r="J28" s="22">
        <v>40142.796300000002</v>
      </c>
      <c r="K28" s="22">
        <v>40634.8609</v>
      </c>
      <c r="L28" s="22">
        <v>39653.664599999996</v>
      </c>
      <c r="M28" s="22">
        <v>39598.725599999998</v>
      </c>
      <c r="N28" s="22">
        <v>28840</v>
      </c>
      <c r="O28" s="22">
        <v>28100</v>
      </c>
      <c r="P28" s="22">
        <v>28060</v>
      </c>
      <c r="Q28" s="22">
        <v>28870</v>
      </c>
      <c r="R28" s="22">
        <v>28100</v>
      </c>
      <c r="S28" s="22">
        <v>28350</v>
      </c>
      <c r="T28" s="22">
        <v>28780</v>
      </c>
      <c r="U28" s="22">
        <v>28010</v>
      </c>
      <c r="V28" s="22">
        <v>30700</v>
      </c>
      <c r="W28" s="22">
        <v>31370</v>
      </c>
      <c r="X28" s="22">
        <v>31310</v>
      </c>
      <c r="Y28" s="22">
        <v>31430</v>
      </c>
      <c r="Z28" s="22">
        <v>18960</v>
      </c>
      <c r="AA28" s="22">
        <v>19570</v>
      </c>
      <c r="AB28" s="22">
        <v>19240</v>
      </c>
      <c r="AC28" s="22">
        <v>19670</v>
      </c>
      <c r="AD28" s="22">
        <v>14240</v>
      </c>
      <c r="AE28" s="22">
        <v>13770</v>
      </c>
      <c r="AF28" s="22">
        <v>13490</v>
      </c>
      <c r="AG28" s="22">
        <v>14070</v>
      </c>
      <c r="AH28" s="22">
        <v>14310</v>
      </c>
      <c r="AI28" s="22">
        <v>8943.6712000000007</v>
      </c>
      <c r="AJ28" s="22">
        <v>11093.5098</v>
      </c>
      <c r="AK28" s="22">
        <v>10351.2755</v>
      </c>
      <c r="AL28" s="22">
        <v>10129.1981</v>
      </c>
      <c r="AM28" s="22">
        <v>13586.7212</v>
      </c>
      <c r="AN28" s="22">
        <v>9955.8721000000005</v>
      </c>
      <c r="AO28" s="22">
        <v>9668.3390999999992</v>
      </c>
      <c r="AP28" s="22">
        <v>10438.884</v>
      </c>
      <c r="AQ28" s="22">
        <v>8451.6663000000008</v>
      </c>
      <c r="AR28" s="22">
        <v>222.3192</v>
      </c>
      <c r="AS28" s="22">
        <v>11609.1839</v>
      </c>
      <c r="AT28" s="22">
        <v>6885.0532999999996</v>
      </c>
      <c r="AU28" s="22">
        <v>8654.2546000000002</v>
      </c>
      <c r="AV28" s="22">
        <v>6773.1741000000002</v>
      </c>
      <c r="AW28" s="22">
        <v>10713.587100000001</v>
      </c>
      <c r="AX28" s="22">
        <v>8204.3274000000001</v>
      </c>
      <c r="AY28" s="22">
        <v>18610</v>
      </c>
      <c r="AZ28" s="22">
        <v>17520</v>
      </c>
      <c r="BA28" s="6">
        <v>11353</v>
      </c>
      <c r="BB28" s="3">
        <v>11546</v>
      </c>
      <c r="BC28" s="3">
        <v>11275</v>
      </c>
      <c r="BD28" s="3">
        <v>11946</v>
      </c>
      <c r="BE28" s="3">
        <v>13958.18872</v>
      </c>
      <c r="BF28" s="3">
        <v>10550.407069999999</v>
      </c>
      <c r="BG28" s="3">
        <v>11328.963369999999</v>
      </c>
      <c r="BH28" s="3">
        <v>10256.0311</v>
      </c>
      <c r="BI28" s="3">
        <v>14347.171</v>
      </c>
      <c r="BJ28" s="3">
        <v>14295.615400000001</v>
      </c>
      <c r="BK28" s="3">
        <v>18407.217100000002</v>
      </c>
      <c r="BL28" s="3">
        <v>15317.6993</v>
      </c>
      <c r="BM28" s="3">
        <v>629</v>
      </c>
      <c r="BN28" s="3">
        <v>6864</v>
      </c>
      <c r="BO28" s="3">
        <v>6477.2946300000003</v>
      </c>
      <c r="BP28" s="3">
        <v>6392.9239500000003</v>
      </c>
      <c r="BQ28" s="3">
        <v>6094.2739000000001</v>
      </c>
      <c r="BR28" s="3">
        <v>8399.6808999999994</v>
      </c>
      <c r="BS28" s="3">
        <v>5513.3644000000004</v>
      </c>
    </row>
    <row r="29" spans="1:71" x14ac:dyDescent="0.3">
      <c r="A29" s="19" t="s">
        <v>39</v>
      </c>
      <c r="B29" s="22">
        <v>17.2331</v>
      </c>
      <c r="C29" s="22">
        <v>15.272600000000001</v>
      </c>
      <c r="D29" s="22">
        <v>15.146100000000001</v>
      </c>
      <c r="E29" s="22">
        <v>14.1296</v>
      </c>
      <c r="F29" s="22">
        <v>17.440000000000001</v>
      </c>
      <c r="G29" s="22">
        <v>10.6006</v>
      </c>
      <c r="H29" s="22">
        <v>14.0008</v>
      </c>
      <c r="I29" s="22">
        <v>13.194699999999999</v>
      </c>
      <c r="J29" s="22">
        <v>15.9621</v>
      </c>
      <c r="K29" s="22">
        <v>17.0365</v>
      </c>
      <c r="L29" s="22">
        <v>15.5199</v>
      </c>
      <c r="M29" s="22">
        <v>16.597000000000001</v>
      </c>
      <c r="N29" s="22">
        <v>22.1</v>
      </c>
      <c r="O29" s="22">
        <v>22.7</v>
      </c>
      <c r="P29" s="22">
        <v>22.9</v>
      </c>
      <c r="Q29" s="22">
        <v>27.1</v>
      </c>
      <c r="R29" s="22">
        <v>23.6</v>
      </c>
      <c r="S29" s="22">
        <v>25.6</v>
      </c>
      <c r="T29" s="22">
        <v>28.7</v>
      </c>
      <c r="U29" s="22">
        <v>26.2</v>
      </c>
      <c r="V29" s="22">
        <v>42.7</v>
      </c>
      <c r="W29" s="22">
        <v>25.2</v>
      </c>
      <c r="X29" s="22">
        <v>25.5</v>
      </c>
      <c r="Y29" s="22">
        <v>14.8</v>
      </c>
      <c r="Z29" s="22">
        <v>34.700000000000003</v>
      </c>
      <c r="AA29" s="22">
        <v>26.5</v>
      </c>
      <c r="AB29" s="22">
        <v>25</v>
      </c>
      <c r="AC29" s="22">
        <v>29.5</v>
      </c>
      <c r="AD29" s="22"/>
      <c r="AE29" s="22">
        <v>14.4</v>
      </c>
      <c r="AF29" s="22">
        <v>14.5</v>
      </c>
      <c r="AG29" s="22">
        <v>14.3</v>
      </c>
      <c r="AH29" s="22">
        <v>22</v>
      </c>
      <c r="AI29" s="22">
        <v>117.9935</v>
      </c>
      <c r="AJ29" s="22">
        <v>95.750699999999995</v>
      </c>
      <c r="AK29" s="22">
        <v>91.469200000000001</v>
      </c>
      <c r="AL29" s="22">
        <v>114.4271</v>
      </c>
      <c r="AM29" s="22">
        <v>132.30240000000001</v>
      </c>
      <c r="AN29" s="22">
        <v>128.0162</v>
      </c>
      <c r="AO29" s="22">
        <v>68.578199999999995</v>
      </c>
      <c r="AP29" s="22">
        <v>89.76</v>
      </c>
      <c r="AQ29" s="22">
        <v>169.87469999999999</v>
      </c>
      <c r="AR29" s="22">
        <v>803.94039999999995</v>
      </c>
      <c r="AS29" s="22">
        <v>102.4905</v>
      </c>
      <c r="AT29" s="22">
        <v>67.301400000000001</v>
      </c>
      <c r="AU29" s="22">
        <v>79.572199999999995</v>
      </c>
      <c r="AV29" s="22">
        <v>201.8647</v>
      </c>
      <c r="AW29" s="22">
        <v>108.9019</v>
      </c>
      <c r="AX29" s="22">
        <v>118.03749999999999</v>
      </c>
      <c r="AY29" s="22">
        <v>75.400000000000006</v>
      </c>
      <c r="AZ29" s="22">
        <v>19.899999999999999</v>
      </c>
      <c r="BA29" s="6">
        <v>384.2</v>
      </c>
      <c r="BB29" s="3">
        <v>50.3</v>
      </c>
      <c r="BC29" s="3">
        <v>89.8</v>
      </c>
      <c r="BD29" s="3">
        <v>435.7</v>
      </c>
      <c r="BE29" s="3">
        <v>99.755330000000001</v>
      </c>
      <c r="BF29" s="3">
        <v>104.94678999999999</v>
      </c>
      <c r="BG29" s="3">
        <v>76.54786</v>
      </c>
      <c r="BH29" s="3">
        <v>56.198799999999999</v>
      </c>
      <c r="BI29" s="3">
        <v>87.646299999999997</v>
      </c>
      <c r="BJ29" s="3">
        <v>87.764399999999995</v>
      </c>
      <c r="BK29" s="3">
        <v>184.77379999999999</v>
      </c>
      <c r="BL29" s="3">
        <v>62.525799999999997</v>
      </c>
      <c r="BM29" s="3">
        <v>166.7</v>
      </c>
      <c r="BN29" s="3">
        <v>56.1</v>
      </c>
      <c r="BO29" s="3">
        <v>108.66785</v>
      </c>
      <c r="BP29" s="3">
        <v>107.15085000000001</v>
      </c>
      <c r="BQ29" s="3">
        <v>45.283200000000001</v>
      </c>
      <c r="BR29" s="3">
        <v>71.674000000000007</v>
      </c>
      <c r="BS29" s="3">
        <v>83.301599999999993</v>
      </c>
    </row>
    <row r="30" spans="1:71" x14ac:dyDescent="0.3">
      <c r="A30" s="19" t="s">
        <v>40</v>
      </c>
      <c r="B30" s="22">
        <v>20.968399999999999</v>
      </c>
      <c r="C30" s="22">
        <v>21.923200000000001</v>
      </c>
      <c r="D30" s="22">
        <v>23.378</v>
      </c>
      <c r="E30" s="22">
        <v>22.451699999999999</v>
      </c>
      <c r="F30" s="22">
        <v>682.07510000000002</v>
      </c>
      <c r="G30" s="22">
        <v>22.718299999999999</v>
      </c>
      <c r="H30" s="22">
        <v>24.867599999999999</v>
      </c>
      <c r="I30" s="22">
        <v>24.138000000000002</v>
      </c>
      <c r="J30" s="22">
        <v>22.536999999999999</v>
      </c>
      <c r="K30" s="22">
        <v>21.7013</v>
      </c>
      <c r="L30" s="22">
        <v>23.0335</v>
      </c>
      <c r="M30" s="22">
        <v>23.278199999999998</v>
      </c>
      <c r="N30" s="22">
        <v>12.78</v>
      </c>
      <c r="O30" s="22">
        <v>11.64</v>
      </c>
      <c r="P30" s="22">
        <v>12.29</v>
      </c>
      <c r="Q30" s="22">
        <v>31.3</v>
      </c>
      <c r="R30" s="22">
        <v>13.64</v>
      </c>
      <c r="S30" s="22">
        <v>13.25</v>
      </c>
      <c r="T30" s="22">
        <v>30.6</v>
      </c>
      <c r="U30" s="22">
        <v>14.47</v>
      </c>
      <c r="V30" s="22">
        <v>187</v>
      </c>
      <c r="W30" s="22">
        <v>16.05</v>
      </c>
      <c r="X30" s="22">
        <v>16.38</v>
      </c>
      <c r="Y30" s="22">
        <v>16.41</v>
      </c>
      <c r="Z30" s="22">
        <v>13.37</v>
      </c>
      <c r="AA30" s="22">
        <v>12</v>
      </c>
      <c r="AB30" s="22">
        <v>12.91</v>
      </c>
      <c r="AC30" s="22">
        <v>11.19</v>
      </c>
      <c r="AD30" s="22">
        <v>103</v>
      </c>
      <c r="AE30" s="22">
        <v>58.6</v>
      </c>
      <c r="AF30" s="22">
        <v>55.6</v>
      </c>
      <c r="AG30" s="22">
        <v>58.4</v>
      </c>
      <c r="AH30" s="22">
        <v>69.900000000000006</v>
      </c>
      <c r="AI30" s="22">
        <v>136.6499</v>
      </c>
      <c r="AJ30" s="22">
        <v>118.4701</v>
      </c>
      <c r="AK30" s="22">
        <v>724.52260000000001</v>
      </c>
      <c r="AL30" s="22">
        <v>573.54639999999995</v>
      </c>
      <c r="AM30" s="22">
        <v>4769.9481999999998</v>
      </c>
      <c r="AN30" s="22">
        <v>152.8972</v>
      </c>
      <c r="AO30" s="22">
        <v>746.9402</v>
      </c>
      <c r="AP30" s="22">
        <v>73.829499999999996</v>
      </c>
      <c r="AQ30" s="22">
        <v>50.444499999999998</v>
      </c>
      <c r="AR30" s="22">
        <v>145.13399999999999</v>
      </c>
      <c r="AS30" s="22">
        <v>2284.0668000000001</v>
      </c>
      <c r="AT30" s="22">
        <v>811.79600000000005</v>
      </c>
      <c r="AU30" s="22">
        <v>113.2534</v>
      </c>
      <c r="AV30" s="22">
        <v>852.4203</v>
      </c>
      <c r="AW30" s="22">
        <v>2992.2800999999999</v>
      </c>
      <c r="AX30" s="22">
        <v>2691.9605999999999</v>
      </c>
      <c r="AY30" s="22">
        <v>675</v>
      </c>
      <c r="AZ30" s="22">
        <v>136.69999999999999</v>
      </c>
      <c r="BA30" s="6">
        <v>20.123000000000001</v>
      </c>
      <c r="BB30" s="3">
        <v>26.664000000000001</v>
      </c>
      <c r="BC30" s="3">
        <v>317.54599999999999</v>
      </c>
      <c r="BD30" s="3">
        <v>224.71</v>
      </c>
      <c r="BE30" s="3">
        <v>541.34906000000001</v>
      </c>
      <c r="BF30" s="3">
        <v>52.518279999999997</v>
      </c>
      <c r="BG30" s="3">
        <v>235.74787000000001</v>
      </c>
      <c r="BH30" s="3">
        <v>53.0867</v>
      </c>
      <c r="BI30" s="3">
        <v>59.082599999999999</v>
      </c>
      <c r="BJ30" s="3">
        <v>58.018300000000004</v>
      </c>
      <c r="BK30" s="3">
        <v>55.211500000000001</v>
      </c>
      <c r="BL30" s="3">
        <v>61.595999999999997</v>
      </c>
      <c r="BM30" s="3">
        <v>11.238</v>
      </c>
      <c r="BN30" s="3">
        <v>12.861000000000001</v>
      </c>
      <c r="BO30" s="3">
        <v>28.283390000000001</v>
      </c>
      <c r="BP30" s="3">
        <v>67.595619999999997</v>
      </c>
      <c r="BQ30" s="3">
        <v>94.0655</v>
      </c>
      <c r="BR30" s="3">
        <v>443.2688</v>
      </c>
      <c r="BS30" s="3">
        <v>259.65859999999998</v>
      </c>
    </row>
    <row r="31" spans="1:71" x14ac:dyDescent="0.3">
      <c r="A31" s="19" t="s">
        <v>41</v>
      </c>
      <c r="B31" s="22">
        <v>151955.55669999999</v>
      </c>
      <c r="C31" s="22">
        <v>152685.891</v>
      </c>
      <c r="D31" s="22">
        <v>150778.94130000001</v>
      </c>
      <c r="E31" s="22">
        <v>151932.6966</v>
      </c>
      <c r="F31" s="22">
        <v>151189.9872</v>
      </c>
      <c r="G31" s="22">
        <v>153380.88510000001</v>
      </c>
      <c r="H31" s="22">
        <v>151007.587</v>
      </c>
      <c r="I31" s="22">
        <v>151482.97940000001</v>
      </c>
      <c r="J31" s="22">
        <v>151109.9725</v>
      </c>
      <c r="K31" s="22">
        <v>151565.2034</v>
      </c>
      <c r="L31" s="22">
        <v>151074.9086</v>
      </c>
      <c r="M31" s="22">
        <v>150812.2225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2">
        <v>0</v>
      </c>
      <c r="AI31" s="22">
        <v>98071.202300000004</v>
      </c>
      <c r="AJ31" s="22">
        <v>133125.8444</v>
      </c>
      <c r="AK31" s="22">
        <v>117108.7543</v>
      </c>
      <c r="AL31" s="22">
        <v>119937.2509</v>
      </c>
      <c r="AM31" s="22">
        <v>128305.6427</v>
      </c>
      <c r="AN31" s="22">
        <v>106880.0431</v>
      </c>
      <c r="AO31" s="22">
        <v>97290.342499999999</v>
      </c>
      <c r="AP31" s="22">
        <v>116107.3437</v>
      </c>
      <c r="AQ31" s="22">
        <v>108996.6266</v>
      </c>
      <c r="AR31" s="22">
        <v>870.95759999999996</v>
      </c>
      <c r="AS31" s="22">
        <v>131735.43859999999</v>
      </c>
      <c r="AT31" s="22">
        <v>114174.1887</v>
      </c>
      <c r="AU31" s="22">
        <v>141892.05220000001</v>
      </c>
      <c r="AV31" s="22">
        <v>120295.20819999999</v>
      </c>
      <c r="AW31" s="22">
        <v>124899.45480000001</v>
      </c>
      <c r="AX31" s="22">
        <v>89769.347599999994</v>
      </c>
      <c r="AY31" s="23">
        <v>0</v>
      </c>
      <c r="AZ31" s="23">
        <v>0</v>
      </c>
      <c r="BA31" s="6">
        <v>164979.88278304078</v>
      </c>
      <c r="BB31" s="3">
        <v>157921.87899515376</v>
      </c>
      <c r="BC31" s="3">
        <v>143936.51373230989</v>
      </c>
      <c r="BD31" s="3">
        <v>166594.66730124125</v>
      </c>
      <c r="BE31" s="3">
        <v>166671.17365000001</v>
      </c>
      <c r="BF31" s="3">
        <v>151009.45785999999</v>
      </c>
      <c r="BG31" s="3">
        <v>149045.82269999999</v>
      </c>
      <c r="BH31" s="3">
        <v>134361.0153</v>
      </c>
      <c r="BI31" s="3">
        <v>133034.94680000001</v>
      </c>
      <c r="BJ31" s="3">
        <v>132155.51310000001</v>
      </c>
      <c r="BK31" s="3">
        <v>126078.45879999999</v>
      </c>
      <c r="BL31" s="3">
        <v>133404.19820000001</v>
      </c>
      <c r="BM31" s="3">
        <v>164135</v>
      </c>
      <c r="BN31" s="3">
        <v>166391</v>
      </c>
      <c r="BO31" s="3">
        <v>165555.68103000001</v>
      </c>
      <c r="BP31" s="3">
        <v>164489.9552</v>
      </c>
      <c r="BQ31" s="3">
        <v>141539.09890000001</v>
      </c>
      <c r="BR31" s="3">
        <v>139979.4</v>
      </c>
      <c r="BS31" s="3">
        <v>145735.67300000001</v>
      </c>
    </row>
    <row r="32" spans="1:71" x14ac:dyDescent="0.3">
      <c r="A32" s="19" t="s">
        <v>42</v>
      </c>
      <c r="B32" s="22">
        <v>11.209899999999999</v>
      </c>
      <c r="C32" s="22">
        <v>11.1294</v>
      </c>
      <c r="D32" s="22">
        <v>10.885300000000001</v>
      </c>
      <c r="E32" s="22">
        <v>10.944000000000001</v>
      </c>
      <c r="F32" s="22">
        <v>13.3492</v>
      </c>
      <c r="G32" s="22">
        <v>13.7654</v>
      </c>
      <c r="H32" s="22">
        <v>10.940799999999999</v>
      </c>
      <c r="I32" s="22">
        <v>11.125299999999999</v>
      </c>
      <c r="J32" s="22">
        <v>10.2417</v>
      </c>
      <c r="K32" s="22">
        <v>10.3596</v>
      </c>
      <c r="L32" s="22">
        <v>11.790800000000001</v>
      </c>
      <c r="M32" s="22">
        <v>11.834099999999999</v>
      </c>
      <c r="N32" s="22">
        <v>52.75</v>
      </c>
      <c r="O32" s="22">
        <v>52.04</v>
      </c>
      <c r="P32" s="22">
        <v>52.54</v>
      </c>
      <c r="Q32" s="22">
        <v>53.21</v>
      </c>
      <c r="R32" s="22">
        <v>51.74</v>
      </c>
      <c r="S32" s="22">
        <v>51.4</v>
      </c>
      <c r="T32" s="22">
        <v>48.32</v>
      </c>
      <c r="U32" s="22">
        <v>48.22</v>
      </c>
      <c r="V32" s="22">
        <v>50.8</v>
      </c>
      <c r="W32" s="22">
        <v>53.17</v>
      </c>
      <c r="X32" s="22">
        <v>53.74</v>
      </c>
      <c r="Y32" s="22">
        <v>54.2</v>
      </c>
      <c r="Z32" s="22">
        <v>22.16</v>
      </c>
      <c r="AA32" s="22">
        <v>20.87</v>
      </c>
      <c r="AB32" s="22">
        <v>19.03</v>
      </c>
      <c r="AC32" s="22">
        <v>18.3</v>
      </c>
      <c r="AD32" s="22">
        <v>43.97</v>
      </c>
      <c r="AE32" s="22">
        <v>43.59</v>
      </c>
      <c r="AF32" s="22">
        <v>43.33</v>
      </c>
      <c r="AG32" s="22">
        <v>45.13</v>
      </c>
      <c r="AH32" s="22">
        <v>44.69</v>
      </c>
      <c r="AI32" s="22">
        <v>34.424300000000002</v>
      </c>
      <c r="AJ32" s="22">
        <v>48.766599999999997</v>
      </c>
      <c r="AK32" s="22">
        <v>42.881500000000003</v>
      </c>
      <c r="AL32" s="22">
        <v>39.510800000000003</v>
      </c>
      <c r="AM32" s="22">
        <v>44.330500000000001</v>
      </c>
      <c r="AN32" s="22">
        <v>39.835500000000003</v>
      </c>
      <c r="AO32" s="22">
        <v>36.244900000000001</v>
      </c>
      <c r="AP32" s="22">
        <v>40.840699999999998</v>
      </c>
      <c r="AQ32" s="22">
        <v>40.664999999999999</v>
      </c>
      <c r="AR32" s="22">
        <v>7.0293999999999999</v>
      </c>
      <c r="AS32" s="22">
        <v>53.4206</v>
      </c>
      <c r="AT32" s="22">
        <v>42.994700000000002</v>
      </c>
      <c r="AU32" s="22">
        <v>49.933900000000001</v>
      </c>
      <c r="AV32" s="22">
        <v>57.2425</v>
      </c>
      <c r="AW32" s="22">
        <v>39.012</v>
      </c>
      <c r="AX32" s="22">
        <v>29.8612</v>
      </c>
      <c r="AY32" s="22">
        <v>55.83</v>
      </c>
      <c r="AZ32" s="22">
        <v>50.38</v>
      </c>
      <c r="BA32" s="6">
        <v>0</v>
      </c>
      <c r="BB32" s="6">
        <v>0</v>
      </c>
      <c r="BC32" s="6">
        <v>0</v>
      </c>
      <c r="BD32" s="6">
        <v>0</v>
      </c>
      <c r="BE32" s="6">
        <v>45.245280000000001</v>
      </c>
      <c r="BF32" s="6">
        <v>35.778739999999999</v>
      </c>
      <c r="BG32" s="6">
        <v>31.94481</v>
      </c>
      <c r="BH32" s="3">
        <v>29.303699999999999</v>
      </c>
      <c r="BI32" s="3">
        <v>35.322600000000001</v>
      </c>
      <c r="BJ32" s="3">
        <v>34.424700000000001</v>
      </c>
      <c r="BK32" s="3">
        <v>35.092500000000001</v>
      </c>
      <c r="BL32" s="3">
        <v>34.256500000000003</v>
      </c>
      <c r="BM32" s="6">
        <v>0</v>
      </c>
      <c r="BN32" s="6">
        <v>0</v>
      </c>
      <c r="BO32" s="6">
        <v>87.020809999999997</v>
      </c>
      <c r="BP32" s="6">
        <v>79.631500000000003</v>
      </c>
      <c r="BQ32" s="6">
        <v>42.081800000000001</v>
      </c>
      <c r="BR32" s="6">
        <v>44.937600000000003</v>
      </c>
      <c r="BS32" s="6">
        <v>46.997100000000003</v>
      </c>
    </row>
    <row r="33" spans="1:71" x14ac:dyDescent="0.3">
      <c r="A33" s="19" t="s">
        <v>43</v>
      </c>
      <c r="B33" s="22">
        <v>2367.8429000000001</v>
      </c>
      <c r="C33" s="22">
        <v>2446.8982000000001</v>
      </c>
      <c r="D33" s="22">
        <v>2233.8305999999998</v>
      </c>
      <c r="E33" s="22">
        <v>2217.8670000000002</v>
      </c>
      <c r="F33" s="22">
        <v>2079.4758000000002</v>
      </c>
      <c r="G33" s="22">
        <v>2058.6851999999999</v>
      </c>
      <c r="H33" s="22">
        <v>2395.8618999999999</v>
      </c>
      <c r="I33" s="22">
        <v>2466.8283000000001</v>
      </c>
      <c r="J33" s="22">
        <v>2209.7584000000002</v>
      </c>
      <c r="K33" s="22">
        <v>2243.9203000000002</v>
      </c>
      <c r="L33" s="22">
        <v>2620.6176999999998</v>
      </c>
      <c r="M33" s="22">
        <v>2595.0423999999998</v>
      </c>
      <c r="N33" s="22">
        <v>3989</v>
      </c>
      <c r="O33" s="22">
        <v>3834</v>
      </c>
      <c r="P33" s="22">
        <v>3849</v>
      </c>
      <c r="Q33" s="22">
        <v>3954</v>
      </c>
      <c r="R33" s="22">
        <v>3975</v>
      </c>
      <c r="S33" s="22">
        <v>3949</v>
      </c>
      <c r="T33" s="22">
        <v>3886</v>
      </c>
      <c r="U33" s="22">
        <v>3890</v>
      </c>
      <c r="V33" s="22">
        <v>3879</v>
      </c>
      <c r="W33" s="22">
        <v>4372</v>
      </c>
      <c r="X33" s="22">
        <v>4364</v>
      </c>
      <c r="Y33" s="22">
        <v>4412</v>
      </c>
      <c r="Z33" s="22">
        <v>741</v>
      </c>
      <c r="AA33" s="22">
        <v>856</v>
      </c>
      <c r="AB33" s="22">
        <v>1020</v>
      </c>
      <c r="AC33" s="22">
        <v>1036</v>
      </c>
      <c r="AD33" s="22">
        <v>783</v>
      </c>
      <c r="AE33" s="22">
        <v>706</v>
      </c>
      <c r="AF33" s="22">
        <v>706</v>
      </c>
      <c r="AG33" s="22">
        <v>720</v>
      </c>
      <c r="AH33" s="22">
        <v>723</v>
      </c>
      <c r="AI33" s="22">
        <v>2040.9794999999999</v>
      </c>
      <c r="AJ33" s="22">
        <v>2447.7275</v>
      </c>
      <c r="AK33" s="22">
        <v>2256.2235999999998</v>
      </c>
      <c r="AL33" s="22">
        <v>2017.3615</v>
      </c>
      <c r="AM33" s="22">
        <v>3131.3816000000002</v>
      </c>
      <c r="AN33" s="22">
        <v>2202.7619</v>
      </c>
      <c r="AO33" s="22">
        <v>2078.9121</v>
      </c>
      <c r="AP33" s="22">
        <v>2190.2997</v>
      </c>
      <c r="AQ33" s="22">
        <v>1841.1565000000001</v>
      </c>
      <c r="AR33" s="22">
        <v>63.405500000000004</v>
      </c>
      <c r="AS33" s="22">
        <v>3109.1631000000002</v>
      </c>
      <c r="AT33" s="22">
        <v>3255.8937999999998</v>
      </c>
      <c r="AU33" s="22">
        <v>2540.7952</v>
      </c>
      <c r="AV33" s="22">
        <v>3312.8222000000001</v>
      </c>
      <c r="AW33" s="22">
        <v>2397.9528</v>
      </c>
      <c r="AX33" s="22">
        <v>1964.7612999999999</v>
      </c>
      <c r="AY33" s="22">
        <v>2505</v>
      </c>
      <c r="AZ33" s="22">
        <v>2134</v>
      </c>
      <c r="BA33" s="6">
        <v>3846.6233431283736</v>
      </c>
      <c r="BB33" s="3">
        <v>3758.8729904374418</v>
      </c>
      <c r="BC33" s="3">
        <v>1982.2517715964716</v>
      </c>
      <c r="BD33" s="3">
        <v>4163.2570907292511</v>
      </c>
      <c r="BE33" s="3">
        <v>3821.1401825721496</v>
      </c>
      <c r="BF33" s="3">
        <v>1985.5854999999999</v>
      </c>
      <c r="BG33" s="3">
        <v>2074.90011</v>
      </c>
      <c r="BH33" s="3">
        <v>1816.5517</v>
      </c>
      <c r="BI33" s="3">
        <v>2546.837</v>
      </c>
      <c r="BJ33" s="3">
        <v>2498.5913</v>
      </c>
      <c r="BK33" s="3">
        <v>3667.4540999999999</v>
      </c>
      <c r="BL33" s="3">
        <v>2439.7489999999998</v>
      </c>
      <c r="BM33" s="3">
        <v>1066.3283203955086</v>
      </c>
      <c r="BN33" s="3">
        <v>4242.3343470687387</v>
      </c>
      <c r="BO33" s="3">
        <v>4243.85718</v>
      </c>
      <c r="BP33" s="3">
        <v>3975.6378199999999</v>
      </c>
      <c r="BQ33" s="3">
        <v>2529.6794</v>
      </c>
      <c r="BR33" s="3">
        <v>2778.4486999999999</v>
      </c>
      <c r="BS33" s="3">
        <v>2798.4096</v>
      </c>
    </row>
    <row r="34" spans="1:71" x14ac:dyDescent="0.3">
      <c r="A34" s="19" t="s">
        <v>44</v>
      </c>
      <c r="B34" s="22">
        <v>62.9985</v>
      </c>
      <c r="C34" s="22">
        <v>63.425699999999999</v>
      </c>
      <c r="D34" s="22">
        <v>57.1447</v>
      </c>
      <c r="E34" s="22">
        <v>56.363999999999997</v>
      </c>
      <c r="F34" s="22">
        <v>83.764499999999998</v>
      </c>
      <c r="G34" s="22">
        <v>89.310100000000006</v>
      </c>
      <c r="H34" s="22">
        <v>60.771299999999997</v>
      </c>
      <c r="I34" s="22">
        <v>62.921399999999998</v>
      </c>
      <c r="J34" s="22">
        <v>56.948099999999997</v>
      </c>
      <c r="K34" s="22">
        <v>56.2072</v>
      </c>
      <c r="L34" s="22">
        <v>62.558999999999997</v>
      </c>
      <c r="M34" s="22">
        <v>63.348300000000002</v>
      </c>
      <c r="N34" s="22">
        <v>329.4</v>
      </c>
      <c r="O34" s="22">
        <v>325.10000000000002</v>
      </c>
      <c r="P34" s="22">
        <v>328.5</v>
      </c>
      <c r="Q34" s="22">
        <v>330.5</v>
      </c>
      <c r="R34" s="22">
        <v>328.2</v>
      </c>
      <c r="S34" s="22">
        <v>327.8</v>
      </c>
      <c r="T34" s="22">
        <v>338.3</v>
      </c>
      <c r="U34" s="22">
        <v>333.7</v>
      </c>
      <c r="V34" s="22">
        <v>329.8</v>
      </c>
      <c r="W34" s="22">
        <v>375.9</v>
      </c>
      <c r="X34" s="22">
        <v>378.4</v>
      </c>
      <c r="Y34" s="22">
        <v>380.2</v>
      </c>
      <c r="Z34" s="22">
        <v>70.2</v>
      </c>
      <c r="AA34" s="22">
        <v>66.900000000000006</v>
      </c>
      <c r="AB34" s="22">
        <v>63.54</v>
      </c>
      <c r="AC34" s="22">
        <v>64.84</v>
      </c>
      <c r="AD34" s="22">
        <v>135.30000000000001</v>
      </c>
      <c r="AE34" s="22">
        <v>133</v>
      </c>
      <c r="AF34" s="22">
        <v>132.4</v>
      </c>
      <c r="AG34" s="22">
        <v>134.5</v>
      </c>
      <c r="AH34" s="22">
        <v>133.69999999999999</v>
      </c>
      <c r="AI34" s="22">
        <v>123.1708</v>
      </c>
      <c r="AJ34" s="22">
        <v>165.01939999999999</v>
      </c>
      <c r="AK34" s="22">
        <v>160.4624</v>
      </c>
      <c r="AL34" s="22">
        <v>141.55600000000001</v>
      </c>
      <c r="AM34" s="22">
        <v>144.70060000000001</v>
      </c>
      <c r="AN34" s="22">
        <v>139.07400000000001</v>
      </c>
      <c r="AO34" s="22">
        <v>112.6229</v>
      </c>
      <c r="AP34" s="22">
        <v>139.81960000000001</v>
      </c>
      <c r="AQ34" s="22">
        <v>146.70230000000001</v>
      </c>
      <c r="AR34" s="22">
        <v>7.0243000000000002</v>
      </c>
      <c r="AS34" s="22">
        <v>173.81880000000001</v>
      </c>
      <c r="AT34" s="22">
        <v>160.61080000000001</v>
      </c>
      <c r="AU34" s="22">
        <v>148.50729999999999</v>
      </c>
      <c r="AV34" s="22">
        <v>183.0658</v>
      </c>
      <c r="AW34" s="22">
        <v>121.3793</v>
      </c>
      <c r="AX34" s="22">
        <v>100.4075</v>
      </c>
      <c r="AY34" s="22">
        <v>211.1</v>
      </c>
      <c r="AZ34" s="22">
        <v>186.6</v>
      </c>
      <c r="BA34" s="6">
        <v>128.69</v>
      </c>
      <c r="BB34" s="3">
        <v>134.35</v>
      </c>
      <c r="BC34" s="3">
        <v>147.03</v>
      </c>
      <c r="BD34" s="3">
        <v>128.82</v>
      </c>
      <c r="BE34" s="3">
        <v>160.64894000000001</v>
      </c>
      <c r="BF34" s="3">
        <v>144.43558999999999</v>
      </c>
      <c r="BG34" s="3">
        <v>153.50279</v>
      </c>
      <c r="BH34" s="3">
        <v>130.98009999999999</v>
      </c>
      <c r="BI34" s="3">
        <v>185.66929999999999</v>
      </c>
      <c r="BJ34" s="3">
        <v>182.00640000000001</v>
      </c>
      <c r="BK34" s="3">
        <v>218.5291</v>
      </c>
      <c r="BL34" s="3">
        <v>174.9066</v>
      </c>
      <c r="BM34" s="3">
        <v>88.28</v>
      </c>
      <c r="BN34" s="3">
        <v>172.9</v>
      </c>
      <c r="BO34" s="3">
        <v>171.53331</v>
      </c>
      <c r="BP34" s="3">
        <v>170.74786</v>
      </c>
      <c r="BQ34" s="3">
        <v>106.8785</v>
      </c>
      <c r="BR34" s="3">
        <v>141.2835</v>
      </c>
      <c r="BS34" s="3">
        <v>118.1662</v>
      </c>
    </row>
    <row r="35" spans="1:71" x14ac:dyDescent="0.3">
      <c r="A35" s="19" t="s">
        <v>45</v>
      </c>
      <c r="B35" s="22">
        <v>349.1721</v>
      </c>
      <c r="C35" s="22">
        <v>303.57580000000002</v>
      </c>
      <c r="D35" s="22">
        <v>172.89330000000001</v>
      </c>
      <c r="E35" s="22">
        <v>159.23070000000001</v>
      </c>
      <c r="F35" s="22">
        <v>221.40880000000001</v>
      </c>
      <c r="G35" s="22">
        <v>203.55170000000001</v>
      </c>
      <c r="H35" s="22">
        <v>406.94450000000001</v>
      </c>
      <c r="I35" s="22">
        <v>425.25990000000002</v>
      </c>
      <c r="J35" s="22">
        <v>231.68719999999999</v>
      </c>
      <c r="K35" s="22">
        <v>211.14599999999999</v>
      </c>
      <c r="L35" s="22">
        <v>256.65980000000002</v>
      </c>
      <c r="M35" s="22">
        <v>250.08709999999999</v>
      </c>
      <c r="N35" s="22">
        <v>668</v>
      </c>
      <c r="O35" s="22">
        <v>668</v>
      </c>
      <c r="P35" s="22">
        <v>659.4</v>
      </c>
      <c r="Q35" s="22">
        <v>643.79999999999995</v>
      </c>
      <c r="R35" s="22">
        <v>630.79999999999995</v>
      </c>
      <c r="S35" s="22">
        <v>621</v>
      </c>
      <c r="T35" s="22">
        <v>710.9</v>
      </c>
      <c r="U35" s="22">
        <v>694.4</v>
      </c>
      <c r="V35" s="22">
        <v>678</v>
      </c>
      <c r="W35" s="22">
        <v>804</v>
      </c>
      <c r="X35" s="22">
        <v>791</v>
      </c>
      <c r="Y35" s="22">
        <v>803</v>
      </c>
      <c r="Z35" s="22">
        <v>4383</v>
      </c>
      <c r="AA35" s="22">
        <v>3907</v>
      </c>
      <c r="AB35" s="22">
        <v>3706</v>
      </c>
      <c r="AC35" s="22">
        <v>3477</v>
      </c>
      <c r="AD35" s="22">
        <v>106.5</v>
      </c>
      <c r="AE35" s="22">
        <v>105</v>
      </c>
      <c r="AF35" s="22">
        <v>117.3</v>
      </c>
      <c r="AG35" s="22">
        <v>130.5</v>
      </c>
      <c r="AH35" s="22">
        <v>115.8</v>
      </c>
      <c r="AI35" s="22">
        <v>5184.5924000000005</v>
      </c>
      <c r="AJ35" s="22">
        <v>7649.9588999999996</v>
      </c>
      <c r="AK35" s="22">
        <v>5960.7664000000004</v>
      </c>
      <c r="AL35" s="22">
        <v>7328.0833000000002</v>
      </c>
      <c r="AM35" s="22">
        <v>6077.3896000000004</v>
      </c>
      <c r="AN35" s="22">
        <v>6710.5105999999996</v>
      </c>
      <c r="AO35" s="22">
        <v>6531.1085000000003</v>
      </c>
      <c r="AP35" s="22">
        <v>7649.6608999999999</v>
      </c>
      <c r="AQ35" s="22">
        <v>5868.7425999999996</v>
      </c>
      <c r="AR35" s="22">
        <v>302.68169999999998</v>
      </c>
      <c r="AS35" s="22">
        <v>6265.6127999999999</v>
      </c>
      <c r="AT35" s="22">
        <v>4853.2909</v>
      </c>
      <c r="AU35" s="22">
        <v>6862.8775999999998</v>
      </c>
      <c r="AV35" s="22">
        <v>5836.2901000000002</v>
      </c>
      <c r="AW35" s="22">
        <v>6411.5216</v>
      </c>
      <c r="AX35" s="22">
        <v>5362.5757000000003</v>
      </c>
      <c r="AY35" s="22">
        <v>4750</v>
      </c>
      <c r="AZ35" s="22">
        <v>4618</v>
      </c>
      <c r="BA35" s="6">
        <v>20.399999999999999</v>
      </c>
      <c r="BB35" s="3">
        <v>17.899999999999999</v>
      </c>
      <c r="BC35" s="3">
        <v>1691.8</v>
      </c>
      <c r="BD35" s="3">
        <v>27.3</v>
      </c>
      <c r="BE35" s="3">
        <v>1538.62628</v>
      </c>
      <c r="BF35" s="3">
        <v>1948.6456000000001</v>
      </c>
      <c r="BG35" s="3">
        <v>2790.6927999999998</v>
      </c>
      <c r="BH35" s="3">
        <v>2958.9110000000001</v>
      </c>
      <c r="BI35" s="3">
        <v>2806.3326000000002</v>
      </c>
      <c r="BJ35" s="3">
        <v>2996.0875000000001</v>
      </c>
      <c r="BK35" s="3">
        <v>1706.6815999999999</v>
      </c>
      <c r="BL35" s="3">
        <v>2095.2811999999999</v>
      </c>
      <c r="BM35" s="3">
        <v>532.29999999999995</v>
      </c>
      <c r="BN35" s="3">
        <v>996.9</v>
      </c>
      <c r="BO35" s="3">
        <v>1116.9847</v>
      </c>
      <c r="BP35" s="3">
        <v>1263.96514</v>
      </c>
      <c r="BQ35" s="3">
        <v>4040.2193000000002</v>
      </c>
      <c r="BR35" s="3">
        <v>2763.2433000000001</v>
      </c>
      <c r="BS35" s="3">
        <v>2973.4793</v>
      </c>
    </row>
    <row r="36" spans="1:71" x14ac:dyDescent="0.3">
      <c r="A36" s="19" t="s">
        <v>46</v>
      </c>
      <c r="B36" s="22">
        <v>722.88340000000005</v>
      </c>
      <c r="C36" s="22">
        <v>716.54819999999995</v>
      </c>
      <c r="D36" s="22">
        <v>760.27059999999994</v>
      </c>
      <c r="E36" s="22">
        <v>741.76220000000001</v>
      </c>
      <c r="F36" s="22">
        <v>797.24030000000005</v>
      </c>
      <c r="G36" s="22">
        <v>809.29169999999999</v>
      </c>
      <c r="H36" s="22">
        <v>762.51790000000005</v>
      </c>
      <c r="I36" s="22">
        <v>753.15459999999996</v>
      </c>
      <c r="J36" s="22">
        <v>736.92219999999998</v>
      </c>
      <c r="K36" s="22">
        <v>731.06629999999996</v>
      </c>
      <c r="L36" s="22">
        <v>766.04430000000002</v>
      </c>
      <c r="M36" s="22">
        <v>767.20550000000003</v>
      </c>
      <c r="N36" s="22">
        <v>649.6</v>
      </c>
      <c r="O36" s="22">
        <v>635.20000000000005</v>
      </c>
      <c r="P36" s="22">
        <v>635.5</v>
      </c>
      <c r="Q36" s="22">
        <v>666.4</v>
      </c>
      <c r="R36" s="22">
        <v>639.9</v>
      </c>
      <c r="S36" s="22">
        <v>631.4</v>
      </c>
      <c r="T36" s="22">
        <v>634.4</v>
      </c>
      <c r="U36" s="22">
        <v>633.9</v>
      </c>
      <c r="V36" s="22">
        <v>663</v>
      </c>
      <c r="W36" s="22">
        <v>703.6</v>
      </c>
      <c r="X36" s="22">
        <v>711</v>
      </c>
      <c r="Y36" s="22">
        <v>718.8</v>
      </c>
      <c r="Z36" s="22">
        <v>540.29999999999995</v>
      </c>
      <c r="AA36" s="22">
        <v>558.70000000000005</v>
      </c>
      <c r="AB36" s="22">
        <v>563.79999999999995</v>
      </c>
      <c r="AC36" s="22">
        <v>562.20000000000005</v>
      </c>
      <c r="AD36" s="22">
        <v>750</v>
      </c>
      <c r="AE36" s="22">
        <v>741</v>
      </c>
      <c r="AF36" s="22">
        <v>736</v>
      </c>
      <c r="AG36" s="22">
        <v>761.4</v>
      </c>
      <c r="AH36" s="22">
        <v>771</v>
      </c>
      <c r="AI36" s="22">
        <v>1359.0536</v>
      </c>
      <c r="AJ36" s="22">
        <v>1195.8269</v>
      </c>
      <c r="AK36" s="22">
        <v>1287.9857</v>
      </c>
      <c r="AL36" s="22">
        <v>1270.4467999999999</v>
      </c>
      <c r="AM36" s="22">
        <v>1073.7925</v>
      </c>
      <c r="AN36" s="22">
        <v>1217.7822000000001</v>
      </c>
      <c r="AO36" s="22">
        <v>1249.9942000000001</v>
      </c>
      <c r="AP36" s="22">
        <v>1139.5867000000001</v>
      </c>
      <c r="AQ36" s="22">
        <v>1158.6749</v>
      </c>
      <c r="AR36" s="22">
        <v>1680.3326999999999</v>
      </c>
      <c r="AS36" s="22">
        <v>1172.7841000000001</v>
      </c>
      <c r="AT36" s="22">
        <v>1398.2517</v>
      </c>
      <c r="AU36" s="22">
        <v>1122.2217000000001</v>
      </c>
      <c r="AV36" s="22">
        <v>1135.9063000000001</v>
      </c>
      <c r="AW36" s="22">
        <v>1036.7182</v>
      </c>
      <c r="AX36" s="22">
        <v>1160.3056999999999</v>
      </c>
      <c r="AY36" s="22">
        <v>850</v>
      </c>
      <c r="AZ36" s="22">
        <v>914</v>
      </c>
      <c r="BA36" s="6">
        <v>1581.5</v>
      </c>
      <c r="BB36" s="3">
        <v>1553.3</v>
      </c>
      <c r="BC36" s="3">
        <v>1256.8</v>
      </c>
      <c r="BD36" s="3">
        <v>1626.1</v>
      </c>
      <c r="BE36" s="3">
        <v>1546.43506</v>
      </c>
      <c r="BF36" s="3">
        <v>1284.3842400000001</v>
      </c>
      <c r="BG36" s="3">
        <v>1074.48603</v>
      </c>
      <c r="BH36" s="3">
        <v>1040.5134</v>
      </c>
      <c r="BI36" s="3">
        <v>1044.8027999999999</v>
      </c>
      <c r="BJ36" s="3">
        <v>1058.9233999999999</v>
      </c>
      <c r="BK36" s="3">
        <v>1155.7139999999999</v>
      </c>
      <c r="BL36" s="3">
        <v>1101.2149999999999</v>
      </c>
      <c r="BM36" s="3">
        <v>1337.9</v>
      </c>
      <c r="BN36" s="3">
        <v>1465.4</v>
      </c>
      <c r="BO36" s="3">
        <v>1469.3776499999999</v>
      </c>
      <c r="BP36" s="3">
        <v>1518.3862899999999</v>
      </c>
      <c r="BQ36" s="3">
        <v>1209.9954</v>
      </c>
      <c r="BR36" s="3">
        <v>1217.9152999999999</v>
      </c>
      <c r="BS36" s="3">
        <v>1126.1842999999999</v>
      </c>
    </row>
    <row r="37" spans="1:71" x14ac:dyDescent="0.3">
      <c r="A37" s="19" t="s">
        <v>47</v>
      </c>
      <c r="B37" s="22">
        <v>37763.216399999998</v>
      </c>
      <c r="C37" s="22">
        <v>37370.7425</v>
      </c>
      <c r="D37" s="22">
        <v>42636.948499999999</v>
      </c>
      <c r="E37" s="22">
        <v>41545.054300000003</v>
      </c>
      <c r="F37" s="22">
        <v>46259.999100000001</v>
      </c>
      <c r="G37" s="22">
        <v>47156.080999999998</v>
      </c>
      <c r="H37" s="22">
        <v>43063.174599999998</v>
      </c>
      <c r="I37" s="22">
        <v>42689.374499999998</v>
      </c>
      <c r="J37" s="22">
        <v>38784.619700000003</v>
      </c>
      <c r="K37" s="22">
        <v>38561.243699999999</v>
      </c>
      <c r="L37" s="22">
        <v>42732.643400000001</v>
      </c>
      <c r="M37" s="22">
        <v>42920.248399999997</v>
      </c>
      <c r="N37" s="22">
        <v>48740</v>
      </c>
      <c r="O37" s="22">
        <v>48470</v>
      </c>
      <c r="P37" s="22">
        <v>48330</v>
      </c>
      <c r="Q37" s="22">
        <v>50240</v>
      </c>
      <c r="R37" s="22">
        <v>49120</v>
      </c>
      <c r="S37" s="22">
        <v>48070</v>
      </c>
      <c r="T37" s="22">
        <v>49410</v>
      </c>
      <c r="U37" s="22">
        <v>49180</v>
      </c>
      <c r="V37" s="22">
        <v>51700</v>
      </c>
      <c r="W37" s="22">
        <v>55490</v>
      </c>
      <c r="X37" s="22">
        <v>55560</v>
      </c>
      <c r="Y37" s="22">
        <v>55790</v>
      </c>
      <c r="Z37" s="22">
        <v>27310</v>
      </c>
      <c r="AA37" s="22">
        <v>27670</v>
      </c>
      <c r="AB37" s="22">
        <v>27290</v>
      </c>
      <c r="AC37" s="22">
        <v>27830</v>
      </c>
      <c r="AD37" s="22">
        <v>36110</v>
      </c>
      <c r="AE37" s="22">
        <v>35480</v>
      </c>
      <c r="AF37" s="22">
        <v>34600</v>
      </c>
      <c r="AG37" s="22">
        <v>36420</v>
      </c>
      <c r="AH37" s="22">
        <v>36920</v>
      </c>
      <c r="AI37" s="22">
        <v>47991.544300000001</v>
      </c>
      <c r="AJ37" s="22">
        <v>39970.324999999997</v>
      </c>
      <c r="AK37" s="22">
        <v>43557.885900000001</v>
      </c>
      <c r="AL37" s="22">
        <v>40536.653100000003</v>
      </c>
      <c r="AM37" s="22">
        <v>33105.180500000002</v>
      </c>
      <c r="AN37" s="22">
        <v>43112.426599999999</v>
      </c>
      <c r="AO37" s="22">
        <v>43250.124300000003</v>
      </c>
      <c r="AP37" s="22">
        <v>40824.977500000001</v>
      </c>
      <c r="AQ37" s="22">
        <v>44977.108699999997</v>
      </c>
      <c r="AR37" s="22">
        <v>97466.234800000006</v>
      </c>
      <c r="AS37" s="22">
        <v>36370.774700000002</v>
      </c>
      <c r="AT37" s="22">
        <v>42422.890500000001</v>
      </c>
      <c r="AU37" s="22">
        <v>34226.443500000001</v>
      </c>
      <c r="AV37" s="22">
        <v>35745.337</v>
      </c>
      <c r="AW37" s="22">
        <v>35865.855100000001</v>
      </c>
      <c r="AX37" s="22">
        <v>39753.017200000002</v>
      </c>
      <c r="AY37" s="22">
        <v>28490</v>
      </c>
      <c r="AZ37" s="22">
        <v>30790</v>
      </c>
      <c r="BA37" s="6">
        <v>60838</v>
      </c>
      <c r="BB37" s="3">
        <v>65426</v>
      </c>
      <c r="BC37" s="3">
        <v>46607</v>
      </c>
      <c r="BD37" s="3">
        <v>59721</v>
      </c>
      <c r="BE37" s="3">
        <v>58346.966310000003</v>
      </c>
      <c r="BF37" s="3">
        <v>43274.778400000003</v>
      </c>
      <c r="BG37" s="3">
        <v>40099.567819999997</v>
      </c>
      <c r="BH37" s="3">
        <v>37903.432999999997</v>
      </c>
      <c r="BI37" s="3">
        <v>41056.019899999999</v>
      </c>
      <c r="BJ37" s="3">
        <v>41138.3995</v>
      </c>
      <c r="BK37" s="3">
        <v>46000.4277</v>
      </c>
      <c r="BL37" s="3">
        <v>42693.048900000002</v>
      </c>
      <c r="BM37" s="3">
        <v>37721</v>
      </c>
      <c r="BN37" s="3">
        <v>44816</v>
      </c>
      <c r="BO37" s="3">
        <v>43810.272369999999</v>
      </c>
      <c r="BP37" s="3">
        <v>44904.826480000003</v>
      </c>
      <c r="BQ37" s="3">
        <v>35096.549299999999</v>
      </c>
      <c r="BR37" s="3">
        <v>38199.520400000001</v>
      </c>
      <c r="BS37" s="3">
        <v>33844.826200000003</v>
      </c>
    </row>
    <row r="38" spans="1:71" x14ac:dyDescent="0.3">
      <c r="A38" s="19" t="s">
        <v>48</v>
      </c>
      <c r="B38" s="22">
        <v>24.706499999999998</v>
      </c>
      <c r="C38" s="22">
        <v>24.198799999999999</v>
      </c>
      <c r="D38" s="22">
        <v>26.633500000000002</v>
      </c>
      <c r="E38" s="22">
        <v>26.2044</v>
      </c>
      <c r="F38" s="22">
        <v>30.864899999999999</v>
      </c>
      <c r="G38" s="22">
        <v>31.351600000000001</v>
      </c>
      <c r="H38" s="22">
        <v>28.007999999999999</v>
      </c>
      <c r="I38" s="22">
        <v>27.590299999999999</v>
      </c>
      <c r="J38" s="22">
        <v>24.940100000000001</v>
      </c>
      <c r="K38" s="22">
        <v>24.440999999999999</v>
      </c>
      <c r="L38" s="22">
        <v>27.2423</v>
      </c>
      <c r="M38" s="22">
        <v>27.279399999999999</v>
      </c>
      <c r="N38" s="22">
        <v>58.18</v>
      </c>
      <c r="O38" s="22">
        <v>58.2</v>
      </c>
      <c r="P38" s="22">
        <v>58.61</v>
      </c>
      <c r="Q38" s="22">
        <v>59.5</v>
      </c>
      <c r="R38" s="22">
        <v>59.43</v>
      </c>
      <c r="S38" s="22">
        <v>57.95</v>
      </c>
      <c r="T38" s="22">
        <v>59.18</v>
      </c>
      <c r="U38" s="22">
        <v>58.42</v>
      </c>
      <c r="V38" s="22">
        <v>60.1</v>
      </c>
      <c r="W38" s="22">
        <v>66.099999999999994</v>
      </c>
      <c r="X38" s="22">
        <v>66</v>
      </c>
      <c r="Y38" s="22">
        <v>66.400000000000006</v>
      </c>
      <c r="Z38" s="22">
        <v>29.39</v>
      </c>
      <c r="AA38" s="22">
        <v>29.43</v>
      </c>
      <c r="AB38" s="22">
        <v>30.2</v>
      </c>
      <c r="AC38" s="22">
        <v>30.62</v>
      </c>
      <c r="AD38" s="22">
        <v>35.880000000000003</v>
      </c>
      <c r="AE38" s="22">
        <v>35.130000000000003</v>
      </c>
      <c r="AF38" s="22">
        <v>34.130000000000003</v>
      </c>
      <c r="AG38" s="22">
        <v>35.51</v>
      </c>
      <c r="AH38" s="22">
        <v>36.049999999999997</v>
      </c>
      <c r="AI38" s="22">
        <v>50.523600000000002</v>
      </c>
      <c r="AJ38" s="22">
        <v>38.511800000000001</v>
      </c>
      <c r="AK38" s="22">
        <v>44.486400000000003</v>
      </c>
      <c r="AL38" s="22">
        <v>41.033900000000003</v>
      </c>
      <c r="AM38" s="22">
        <v>32.139299999999999</v>
      </c>
      <c r="AN38" s="22">
        <v>46.247199999999999</v>
      </c>
      <c r="AO38" s="22">
        <v>42.835799999999999</v>
      </c>
      <c r="AP38" s="22">
        <v>41.842300000000002</v>
      </c>
      <c r="AQ38" s="22">
        <v>47.962000000000003</v>
      </c>
      <c r="AR38" s="22">
        <v>144.23670000000001</v>
      </c>
      <c r="AS38" s="22">
        <v>35.491900000000001</v>
      </c>
      <c r="AT38" s="22">
        <v>37.9754</v>
      </c>
      <c r="AU38" s="22">
        <v>32.809800000000003</v>
      </c>
      <c r="AV38" s="22">
        <v>32.088500000000003</v>
      </c>
      <c r="AW38" s="22">
        <v>31.908200000000001</v>
      </c>
      <c r="AX38" s="22">
        <v>45.462000000000003</v>
      </c>
      <c r="AY38" s="22">
        <v>33.21</v>
      </c>
      <c r="AZ38" s="22">
        <v>36.5</v>
      </c>
      <c r="BA38" s="6">
        <v>43.6</v>
      </c>
      <c r="BB38" s="3">
        <v>45.2</v>
      </c>
      <c r="BC38" s="3">
        <v>39.799999999999997</v>
      </c>
      <c r="BD38" s="3">
        <v>39.799999999999997</v>
      </c>
      <c r="BE38" s="3">
        <v>38.145569999999999</v>
      </c>
      <c r="BF38" s="3">
        <v>38.227760000000004</v>
      </c>
      <c r="BG38" s="3">
        <v>38.255780000000001</v>
      </c>
      <c r="BH38" s="3">
        <v>37.362699999999997</v>
      </c>
      <c r="BI38" s="3">
        <v>37.9602</v>
      </c>
      <c r="BJ38" s="3">
        <v>38.117899999999999</v>
      </c>
      <c r="BK38" s="3">
        <v>40.404000000000003</v>
      </c>
      <c r="BL38" s="3">
        <v>37.5869</v>
      </c>
      <c r="BM38" s="3">
        <v>34.4</v>
      </c>
      <c r="BN38" s="3">
        <v>35.200000000000003</v>
      </c>
      <c r="BO38" s="3">
        <v>35.23845</v>
      </c>
      <c r="BP38" s="3">
        <v>35.283729999999998</v>
      </c>
      <c r="BQ38" s="3">
        <v>35.224600000000002</v>
      </c>
      <c r="BR38" s="3">
        <v>36.494700000000002</v>
      </c>
      <c r="BS38" s="3">
        <v>33.6676</v>
      </c>
    </row>
    <row r="39" spans="1:71" x14ac:dyDescent="0.3">
      <c r="A39" s="19" t="s">
        <v>49</v>
      </c>
      <c r="B39" s="22">
        <v>181.99039999999999</v>
      </c>
      <c r="C39" s="22">
        <v>176.6283</v>
      </c>
      <c r="D39" s="22">
        <v>195.97970000000001</v>
      </c>
      <c r="E39" s="22">
        <v>189.9923</v>
      </c>
      <c r="F39" s="22">
        <v>231.78559999999999</v>
      </c>
      <c r="G39" s="22">
        <v>233.60890000000001</v>
      </c>
      <c r="H39" s="22">
        <v>213.49109999999999</v>
      </c>
      <c r="I39" s="22">
        <v>201.47030000000001</v>
      </c>
      <c r="J39" s="22">
        <v>181.5411</v>
      </c>
      <c r="K39" s="22">
        <v>175.58879999999999</v>
      </c>
      <c r="L39" s="22">
        <v>199.6986</v>
      </c>
      <c r="M39" s="22">
        <v>201.06819999999999</v>
      </c>
      <c r="N39" s="22">
        <v>179.1</v>
      </c>
      <c r="O39" s="22">
        <v>178.3</v>
      </c>
      <c r="P39" s="22">
        <v>178.6</v>
      </c>
      <c r="Q39" s="22">
        <v>182.2</v>
      </c>
      <c r="R39" s="22">
        <v>179.4</v>
      </c>
      <c r="S39" s="22">
        <v>179.7</v>
      </c>
      <c r="T39" s="22">
        <v>182.1</v>
      </c>
      <c r="U39" s="22">
        <v>181.5</v>
      </c>
      <c r="V39" s="22">
        <v>187.7</v>
      </c>
      <c r="W39" s="22">
        <v>214.4</v>
      </c>
      <c r="X39" s="22">
        <v>208.8</v>
      </c>
      <c r="Y39" s="22">
        <v>208.7</v>
      </c>
      <c r="Z39" s="22">
        <v>424</v>
      </c>
      <c r="AA39" s="22">
        <v>412.2</v>
      </c>
      <c r="AB39" s="22">
        <v>419.2</v>
      </c>
      <c r="AC39" s="22">
        <v>419.7</v>
      </c>
      <c r="AD39" s="22">
        <v>136</v>
      </c>
      <c r="AE39" s="22">
        <v>130.4</v>
      </c>
      <c r="AF39" s="22">
        <v>129.1</v>
      </c>
      <c r="AG39" s="22">
        <v>135.19999999999999</v>
      </c>
      <c r="AH39" s="22">
        <v>134.6</v>
      </c>
      <c r="AI39" s="22">
        <v>528.61649999999997</v>
      </c>
      <c r="AJ39" s="22">
        <v>343.6266</v>
      </c>
      <c r="AK39" s="22">
        <v>459.72</v>
      </c>
      <c r="AL39" s="22">
        <v>418.95159999999998</v>
      </c>
      <c r="AM39" s="22">
        <v>428.18419999999998</v>
      </c>
      <c r="AN39" s="22">
        <v>534.58820000000003</v>
      </c>
      <c r="AO39" s="22">
        <v>574.77530000000002</v>
      </c>
      <c r="AP39" s="22">
        <v>506.58780000000002</v>
      </c>
      <c r="AQ39" s="22">
        <v>549.78769999999997</v>
      </c>
      <c r="AR39" s="22">
        <v>2669.4454000000001</v>
      </c>
      <c r="AS39" s="22">
        <v>450.30549999999999</v>
      </c>
      <c r="AT39" s="22">
        <v>483.75049999999999</v>
      </c>
      <c r="AU39" s="22">
        <v>502.45780000000002</v>
      </c>
      <c r="AV39" s="22">
        <v>482.43920000000003</v>
      </c>
      <c r="AW39" s="22">
        <v>479.80799999999999</v>
      </c>
      <c r="AX39" s="22">
        <v>592.6771</v>
      </c>
      <c r="AY39" s="22">
        <v>499</v>
      </c>
      <c r="AZ39" s="22">
        <v>596</v>
      </c>
      <c r="BA39" s="6">
        <v>110.8</v>
      </c>
      <c r="BB39" s="3">
        <v>111.7</v>
      </c>
      <c r="BC39" s="3">
        <v>408.7</v>
      </c>
      <c r="BD39" s="3">
        <v>108.9</v>
      </c>
      <c r="BE39" s="3">
        <v>216.71028000000001</v>
      </c>
      <c r="BF39" s="3">
        <v>428.21532999999999</v>
      </c>
      <c r="BG39" s="3">
        <v>456.45623999999998</v>
      </c>
      <c r="BH39" s="3">
        <v>469.94009999999997</v>
      </c>
      <c r="BI39" s="3">
        <v>481.05070000000001</v>
      </c>
      <c r="BJ39" s="3">
        <v>478.17189999999999</v>
      </c>
      <c r="BK39" s="3">
        <v>475.9563</v>
      </c>
      <c r="BL39" s="3">
        <v>414.6807</v>
      </c>
      <c r="BM39" s="3">
        <v>197.2</v>
      </c>
      <c r="BN39" s="3">
        <v>207.2</v>
      </c>
      <c r="BO39" s="3">
        <v>211.97031000000001</v>
      </c>
      <c r="BP39" s="3">
        <v>249.87888000000001</v>
      </c>
      <c r="BQ39" s="3">
        <v>262.78160000000003</v>
      </c>
      <c r="BR39" s="3">
        <v>261.17910000000001</v>
      </c>
      <c r="BS39" s="3">
        <v>315.70850000000002</v>
      </c>
    </row>
    <row r="40" spans="1:71" x14ac:dyDescent="0.3">
      <c r="A40" s="19" t="s">
        <v>50</v>
      </c>
      <c r="B40" s="22">
        <v>0.39879999999999999</v>
      </c>
      <c r="C40" s="22">
        <v>0.38990000000000002</v>
      </c>
      <c r="D40" s="22">
        <v>0.57479999999999998</v>
      </c>
      <c r="E40" s="22">
        <v>0.41139999999999999</v>
      </c>
      <c r="F40" s="22">
        <v>6.0349000000000004</v>
      </c>
      <c r="G40" s="22">
        <v>0.44109999999999999</v>
      </c>
      <c r="H40" s="22">
        <v>2.6011000000000002</v>
      </c>
      <c r="I40" s="22">
        <v>0.46210000000000001</v>
      </c>
      <c r="J40" s="22">
        <v>0.6855</v>
      </c>
      <c r="K40" s="22">
        <v>0.38219999999999998</v>
      </c>
      <c r="L40" s="22">
        <v>0.34960000000000002</v>
      </c>
      <c r="M40" s="22">
        <v>0.45629999999999998</v>
      </c>
      <c r="N40" s="22">
        <v>7.84</v>
      </c>
      <c r="O40" s="22">
        <v>6.34</v>
      </c>
      <c r="P40" s="22">
        <v>6.42</v>
      </c>
      <c r="Q40" s="22">
        <v>8.91</v>
      </c>
      <c r="R40" s="22">
        <v>6.54</v>
      </c>
      <c r="S40" s="22">
        <v>6.35</v>
      </c>
      <c r="T40" s="22">
        <v>7.87</v>
      </c>
      <c r="U40" s="22">
        <v>6.66</v>
      </c>
      <c r="V40" s="22">
        <v>14.6</v>
      </c>
      <c r="W40" s="22">
        <v>7.3</v>
      </c>
      <c r="X40" s="22">
        <v>7.18</v>
      </c>
      <c r="Y40" s="22">
        <v>7.49</v>
      </c>
      <c r="Z40" s="22">
        <v>0.35699999999999998</v>
      </c>
      <c r="AA40" s="22">
        <v>2.19</v>
      </c>
      <c r="AB40" s="22">
        <v>1.62</v>
      </c>
      <c r="AC40" s="22">
        <v>0.79</v>
      </c>
      <c r="AD40" s="22">
        <v>4.38</v>
      </c>
      <c r="AE40" s="22">
        <v>3.83</v>
      </c>
      <c r="AF40" s="22">
        <v>3.21</v>
      </c>
      <c r="AG40" s="22">
        <v>3.42</v>
      </c>
      <c r="AH40" s="22">
        <v>3.76</v>
      </c>
      <c r="AI40" s="22">
        <v>22.520299999999999</v>
      </c>
      <c r="AJ40" s="22">
        <v>28.3062</v>
      </c>
      <c r="AK40" s="22">
        <v>34.992899999999999</v>
      </c>
      <c r="AL40" s="22">
        <v>7.6673999999999998</v>
      </c>
      <c r="AM40" s="22">
        <v>13.428699999999999</v>
      </c>
      <c r="AN40" s="22">
        <v>14.3246</v>
      </c>
      <c r="AO40" s="22">
        <v>54.419600000000003</v>
      </c>
      <c r="AP40" s="22">
        <v>35.061900000000001</v>
      </c>
      <c r="AQ40" s="22">
        <v>7.5827999999999998</v>
      </c>
      <c r="AR40" s="22">
        <v>13.5238</v>
      </c>
      <c r="AS40" s="22">
        <v>36.142899999999997</v>
      </c>
      <c r="AT40" s="22">
        <v>43.758000000000003</v>
      </c>
      <c r="AU40" s="22">
        <v>5.9348999999999998</v>
      </c>
      <c r="AV40" s="22">
        <v>21.021899999999999</v>
      </c>
      <c r="AW40" s="22">
        <v>161.82089999999999</v>
      </c>
      <c r="AX40" s="22">
        <v>7.3597999999999999</v>
      </c>
      <c r="AY40" s="22">
        <v>9.5</v>
      </c>
      <c r="AZ40" s="22">
        <v>68.400000000000006</v>
      </c>
      <c r="BA40" s="6">
        <v>2.83</v>
      </c>
      <c r="BB40" s="3">
        <v>4.1500000000000004</v>
      </c>
      <c r="BC40" s="3">
        <v>7.16</v>
      </c>
      <c r="BD40" s="3">
        <v>5.25</v>
      </c>
      <c r="BE40" s="3">
        <v>16.353729999999999</v>
      </c>
      <c r="BF40" s="3">
        <v>5.4385899999999996</v>
      </c>
      <c r="BG40" s="3">
        <v>9.9923500000000001</v>
      </c>
      <c r="BH40" s="3">
        <v>2.1406000000000001</v>
      </c>
      <c r="BI40" s="3">
        <v>3.7589999999999999</v>
      </c>
      <c r="BJ40" s="3">
        <v>4.7222999999999997</v>
      </c>
      <c r="BK40" s="3">
        <v>2.8096000000000001</v>
      </c>
      <c r="BL40" s="3">
        <v>3.5568</v>
      </c>
      <c r="BM40" s="3">
        <v>4.67</v>
      </c>
      <c r="BN40" s="3">
        <v>3.38</v>
      </c>
      <c r="BO40" s="3">
        <v>3.2805800000000001</v>
      </c>
      <c r="BP40" s="3">
        <v>3.1640000000000001</v>
      </c>
      <c r="BQ40" s="3">
        <v>24.136099999999999</v>
      </c>
      <c r="BR40" s="3">
        <v>11.8725</v>
      </c>
      <c r="BS40" s="3">
        <v>22.859100000000002</v>
      </c>
    </row>
    <row r="41" spans="1:71" x14ac:dyDescent="0.3">
      <c r="A41" s="19" t="s">
        <v>51</v>
      </c>
      <c r="B41" s="22">
        <v>104.7865</v>
      </c>
      <c r="C41" s="22">
        <v>102.22280000000001</v>
      </c>
      <c r="D41" s="22">
        <v>116.50920000000001</v>
      </c>
      <c r="E41" s="22">
        <v>113.72320000000001</v>
      </c>
      <c r="F41" s="22">
        <v>135.42580000000001</v>
      </c>
      <c r="G41" s="22">
        <v>136.98089999999999</v>
      </c>
      <c r="H41" s="22">
        <v>116.9689</v>
      </c>
      <c r="I41" s="22">
        <v>114.21639999999999</v>
      </c>
      <c r="J41" s="22">
        <v>106.0789</v>
      </c>
      <c r="K41" s="22">
        <v>103.82299999999999</v>
      </c>
      <c r="L41" s="22">
        <v>121.9269</v>
      </c>
      <c r="M41" s="22">
        <v>122.6391</v>
      </c>
      <c r="N41" s="22">
        <v>60.4</v>
      </c>
      <c r="O41" s="22">
        <v>62.3</v>
      </c>
      <c r="P41" s="22">
        <v>63.3</v>
      </c>
      <c r="Q41" s="22">
        <v>63.4</v>
      </c>
      <c r="R41" s="22">
        <v>60.9</v>
      </c>
      <c r="S41" s="22">
        <v>61.2</v>
      </c>
      <c r="T41" s="22">
        <v>64.7</v>
      </c>
      <c r="U41" s="22">
        <v>64.3</v>
      </c>
      <c r="V41" s="22">
        <v>72.3</v>
      </c>
      <c r="W41" s="22">
        <v>72.5</v>
      </c>
      <c r="X41" s="22">
        <v>73.2</v>
      </c>
      <c r="Y41" s="22">
        <v>72.5</v>
      </c>
      <c r="Z41" s="22">
        <v>40.15</v>
      </c>
      <c r="AA41" s="22">
        <v>39.700000000000003</v>
      </c>
      <c r="AB41" s="22">
        <v>38.19</v>
      </c>
      <c r="AC41" s="22">
        <v>37.67</v>
      </c>
      <c r="AD41" s="22">
        <v>33.4</v>
      </c>
      <c r="AE41" s="22">
        <v>33.700000000000003</v>
      </c>
      <c r="AF41" s="22">
        <v>32.729999999999997</v>
      </c>
      <c r="AG41" s="22">
        <v>34.56</v>
      </c>
      <c r="AH41" s="22">
        <v>35.380000000000003</v>
      </c>
      <c r="AI41" s="22">
        <v>75.983199999999997</v>
      </c>
      <c r="AJ41" s="22">
        <v>50.369799999999998</v>
      </c>
      <c r="AK41" s="22">
        <v>49.9803</v>
      </c>
      <c r="AL41" s="22">
        <v>51.382199999999997</v>
      </c>
      <c r="AM41" s="22">
        <v>41.065100000000001</v>
      </c>
      <c r="AN41" s="22">
        <v>62.396799999999999</v>
      </c>
      <c r="AO41" s="22">
        <v>73.555099999999996</v>
      </c>
      <c r="AP41" s="22">
        <v>55.849299999999999</v>
      </c>
      <c r="AQ41" s="22">
        <v>55.306899999999999</v>
      </c>
      <c r="AR41" s="22">
        <v>202.81829999999999</v>
      </c>
      <c r="AS41" s="22">
        <v>49.3172</v>
      </c>
      <c r="AT41" s="22">
        <v>71.485799999999998</v>
      </c>
      <c r="AU41" s="22">
        <v>44.745699999999999</v>
      </c>
      <c r="AV41" s="22">
        <v>50.396299999999997</v>
      </c>
      <c r="AW41" s="22">
        <v>52.662300000000002</v>
      </c>
      <c r="AX41" s="22">
        <v>57.938000000000002</v>
      </c>
      <c r="AY41" s="22">
        <v>20.83</v>
      </c>
      <c r="AZ41" s="22">
        <v>26.62</v>
      </c>
      <c r="BA41" s="6">
        <v>60.55</v>
      </c>
      <c r="BB41" s="3">
        <v>70.84</v>
      </c>
      <c r="BC41" s="3">
        <v>49.14</v>
      </c>
      <c r="BD41" s="3">
        <v>71.12</v>
      </c>
      <c r="BE41" s="3">
        <v>80.123769999999993</v>
      </c>
      <c r="BF41" s="3">
        <v>47.413519999999998</v>
      </c>
      <c r="BG41" s="3">
        <v>42.320320000000002</v>
      </c>
      <c r="BH41" s="3">
        <v>45.636800000000001</v>
      </c>
      <c r="BI41" s="3">
        <v>52.521000000000001</v>
      </c>
      <c r="BJ41" s="3">
        <v>52.537100000000002</v>
      </c>
      <c r="BK41" s="3">
        <v>56.815399999999997</v>
      </c>
      <c r="BL41" s="3">
        <v>51.131700000000002</v>
      </c>
      <c r="BM41" s="3">
        <v>39.08</v>
      </c>
      <c r="BN41" s="3">
        <v>41.58</v>
      </c>
      <c r="BO41" s="3">
        <v>43.704160000000002</v>
      </c>
      <c r="BP41" s="3">
        <v>46.038400000000003</v>
      </c>
      <c r="BQ41" s="3">
        <v>45.050400000000003</v>
      </c>
      <c r="BR41" s="3">
        <v>50.717799999999997</v>
      </c>
      <c r="BS41" s="3">
        <v>46.098999999999997</v>
      </c>
    </row>
    <row r="42" spans="1:71" x14ac:dyDescent="0.3">
      <c r="A42" s="19" t="s">
        <v>52</v>
      </c>
      <c r="B42" s="22">
        <v>1.4E-2</v>
      </c>
      <c r="C42" s="22">
        <v>1.32E-2</v>
      </c>
      <c r="D42" s="22">
        <v>1.0999999999999999E-2</v>
      </c>
      <c r="E42" s="22">
        <v>1.09E-2</v>
      </c>
      <c r="F42" s="22">
        <v>3.4847999999999999</v>
      </c>
      <c r="G42" s="22">
        <v>1.0500000000000001E-2</v>
      </c>
      <c r="H42" s="22">
        <v>1.2E-2</v>
      </c>
      <c r="I42" s="22">
        <v>1.15E-2</v>
      </c>
      <c r="J42" s="22">
        <v>1.26E-2</v>
      </c>
      <c r="K42" s="22">
        <v>1.21E-2</v>
      </c>
      <c r="L42" s="22">
        <v>1.2800000000000001E-2</v>
      </c>
      <c r="M42" s="22">
        <v>1.38E-2</v>
      </c>
      <c r="N42" s="22">
        <v>0</v>
      </c>
      <c r="O42" s="22">
        <v>0</v>
      </c>
      <c r="P42" s="22">
        <v>0</v>
      </c>
      <c r="Q42" s="22">
        <v>0.14699999999999999</v>
      </c>
      <c r="R42" s="22">
        <v>0</v>
      </c>
      <c r="S42" s="22">
        <v>0</v>
      </c>
      <c r="T42" s="22">
        <v>0.13400000000000001</v>
      </c>
      <c r="U42" s="22">
        <v>0</v>
      </c>
      <c r="V42" s="22">
        <v>2.1</v>
      </c>
      <c r="W42" s="22">
        <v>0</v>
      </c>
      <c r="X42" s="22">
        <v>0</v>
      </c>
      <c r="Y42" s="22">
        <v>0</v>
      </c>
      <c r="Z42" s="22">
        <v>0</v>
      </c>
      <c r="AA42" s="22">
        <v>0</v>
      </c>
      <c r="AB42" s="22">
        <v>0</v>
      </c>
      <c r="AC42" s="22">
        <v>0</v>
      </c>
      <c r="AD42" s="22">
        <v>0.3</v>
      </c>
      <c r="AE42" s="22">
        <v>0</v>
      </c>
      <c r="AF42" s="22">
        <v>0</v>
      </c>
      <c r="AG42" s="22">
        <v>0</v>
      </c>
      <c r="AH42" s="22">
        <v>5.6000000000000001E-2</v>
      </c>
      <c r="AI42" s="22">
        <v>1.1200000000000001</v>
      </c>
      <c r="AJ42" s="22">
        <v>1.3289</v>
      </c>
      <c r="AK42" s="22">
        <v>8.3127999999999993</v>
      </c>
      <c r="AL42" s="22">
        <v>4.8391000000000002</v>
      </c>
      <c r="AM42" s="22">
        <v>56.929299999999998</v>
      </c>
      <c r="AN42" s="22">
        <v>1.0690999999999999</v>
      </c>
      <c r="AO42" s="22">
        <v>10.2224</v>
      </c>
      <c r="AP42" s="22">
        <v>0.99129999999999996</v>
      </c>
      <c r="AQ42" s="22">
        <v>0.18729999999999999</v>
      </c>
      <c r="AR42" s="22">
        <v>1.4796</v>
      </c>
      <c r="AS42" s="22">
        <v>26.4969</v>
      </c>
      <c r="AT42" s="22">
        <v>9.8312000000000008</v>
      </c>
      <c r="AU42" s="22">
        <v>0.94</v>
      </c>
      <c r="AV42" s="22">
        <v>9.4663000000000004</v>
      </c>
      <c r="AW42" s="22">
        <v>38.096800000000002</v>
      </c>
      <c r="AX42" s="22">
        <v>33.291899999999998</v>
      </c>
      <c r="AY42" s="22">
        <v>7.6</v>
      </c>
      <c r="AZ42" s="22">
        <v>1.55</v>
      </c>
      <c r="BA42" s="6">
        <v>0.18</v>
      </c>
      <c r="BB42" s="3">
        <v>0.78</v>
      </c>
      <c r="BC42" s="3">
        <v>2.931</v>
      </c>
      <c r="BD42" s="3">
        <v>2.0430000000000001</v>
      </c>
      <c r="BE42" s="3">
        <v>5.5626600000000002</v>
      </c>
      <c r="BF42" s="3">
        <v>0.59048</v>
      </c>
      <c r="BG42" s="3">
        <v>2.1001599999999998</v>
      </c>
      <c r="BH42" s="3" t="s">
        <v>106</v>
      </c>
      <c r="BI42" s="3" t="s">
        <v>107</v>
      </c>
      <c r="BJ42" s="3" t="s">
        <v>108</v>
      </c>
      <c r="BK42" s="3">
        <v>2.5899999999999999E-2</v>
      </c>
      <c r="BL42" s="3">
        <v>6.7100000000000007E-2</v>
      </c>
      <c r="BM42" s="3">
        <v>0.10299999999999999</v>
      </c>
      <c r="BN42" s="3">
        <v>0.16400000000000001</v>
      </c>
      <c r="BO42" s="3">
        <v>0.16088</v>
      </c>
      <c r="BP42" s="3">
        <v>5.6329999999999998E-2</v>
      </c>
      <c r="BQ42" s="3">
        <v>1.992</v>
      </c>
      <c r="BR42" s="3">
        <v>5.1603000000000003</v>
      </c>
      <c r="BS42" s="3">
        <v>4.1051000000000002</v>
      </c>
    </row>
    <row r="43" spans="1:71" x14ac:dyDescent="0.3">
      <c r="A43" s="19" t="s">
        <v>53</v>
      </c>
      <c r="B43" s="22">
        <v>126.17910000000001</v>
      </c>
      <c r="C43" s="22">
        <v>123.73</v>
      </c>
      <c r="D43" s="22">
        <v>109.3002</v>
      </c>
      <c r="E43" s="22">
        <v>106.4807</v>
      </c>
      <c r="F43" s="22">
        <v>133.94999999999999</v>
      </c>
      <c r="G43" s="22">
        <v>119.33750000000001</v>
      </c>
      <c r="H43" s="22">
        <v>120.2813</v>
      </c>
      <c r="I43" s="22">
        <v>119.7786</v>
      </c>
      <c r="J43" s="22">
        <v>124.4162</v>
      </c>
      <c r="K43" s="22">
        <v>124.17359999999999</v>
      </c>
      <c r="L43" s="22">
        <v>128.51390000000001</v>
      </c>
      <c r="M43" s="22">
        <v>129.1028</v>
      </c>
      <c r="N43" s="22">
        <v>58.44</v>
      </c>
      <c r="O43" s="22">
        <v>55.09</v>
      </c>
      <c r="P43" s="22">
        <v>57.48</v>
      </c>
      <c r="Q43" s="22">
        <v>59.63</v>
      </c>
      <c r="R43" s="22">
        <v>58.28</v>
      </c>
      <c r="S43" s="22">
        <v>58.36</v>
      </c>
      <c r="T43" s="22">
        <v>58.08</v>
      </c>
      <c r="U43" s="22">
        <v>57.55</v>
      </c>
      <c r="V43" s="22">
        <v>59.2</v>
      </c>
      <c r="W43" s="22">
        <v>64.23</v>
      </c>
      <c r="X43" s="22">
        <v>64.459999999999994</v>
      </c>
      <c r="Y43" s="22">
        <v>65.37</v>
      </c>
      <c r="Z43" s="22">
        <v>115.2</v>
      </c>
      <c r="AA43" s="22">
        <v>112.2</v>
      </c>
      <c r="AB43" s="22">
        <v>110.9</v>
      </c>
      <c r="AC43" s="22">
        <v>110.4</v>
      </c>
      <c r="AD43" s="22">
        <v>164.7</v>
      </c>
      <c r="AE43" s="22">
        <v>165.7</v>
      </c>
      <c r="AF43" s="22">
        <v>166.5</v>
      </c>
      <c r="AG43" s="22">
        <v>171.1</v>
      </c>
      <c r="AH43" s="22">
        <v>170.5</v>
      </c>
      <c r="AI43" s="22">
        <v>74.716200000000001</v>
      </c>
      <c r="AJ43" s="22">
        <v>132.1054</v>
      </c>
      <c r="AK43" s="22">
        <v>117.90989999999999</v>
      </c>
      <c r="AL43" s="22">
        <v>114.85939999999999</v>
      </c>
      <c r="AM43" s="22">
        <v>170.23699999999999</v>
      </c>
      <c r="AN43" s="22">
        <v>100.31780000000001</v>
      </c>
      <c r="AO43" s="22">
        <v>77.385400000000004</v>
      </c>
      <c r="AP43" s="22">
        <v>110.67019999999999</v>
      </c>
      <c r="AQ43" s="22">
        <v>115.0616</v>
      </c>
      <c r="AR43" s="22">
        <v>0.99050000000000005</v>
      </c>
      <c r="AS43" s="22">
        <v>135.1035</v>
      </c>
      <c r="AT43" s="22">
        <v>86.895499999999998</v>
      </c>
      <c r="AU43" s="22">
        <v>106.60250000000001</v>
      </c>
      <c r="AV43" s="22">
        <v>101.7925</v>
      </c>
      <c r="AW43" s="22">
        <v>121.40349999999999</v>
      </c>
      <c r="AX43" s="22">
        <v>88.863399999999999</v>
      </c>
      <c r="AY43" s="22">
        <v>151.80000000000001</v>
      </c>
      <c r="AZ43" s="22">
        <v>122.4</v>
      </c>
      <c r="BA43" s="6">
        <v>226.5</v>
      </c>
      <c r="BB43" s="3">
        <v>229.6</v>
      </c>
      <c r="BC43" s="3">
        <v>186.7</v>
      </c>
      <c r="BD43" s="3">
        <v>225</v>
      </c>
      <c r="BE43" s="3">
        <v>208.43115</v>
      </c>
      <c r="BF43" s="3">
        <v>184.68035</v>
      </c>
      <c r="BG43" s="3">
        <v>199.63484</v>
      </c>
      <c r="BH43" s="3">
        <v>163.85890000000001</v>
      </c>
      <c r="BI43" s="3">
        <v>187.9991</v>
      </c>
      <c r="BJ43" s="3">
        <v>178.4665</v>
      </c>
      <c r="BK43" s="3">
        <v>167.297</v>
      </c>
      <c r="BL43" s="3">
        <v>188.8287</v>
      </c>
      <c r="BM43" s="3">
        <v>163.80000000000001</v>
      </c>
      <c r="BN43" s="3">
        <v>189</v>
      </c>
      <c r="BO43" s="3">
        <v>186.45174</v>
      </c>
      <c r="BP43" s="3">
        <v>152.53756999999999</v>
      </c>
      <c r="BQ43" s="3">
        <v>108.5111</v>
      </c>
      <c r="BR43" s="3">
        <v>116.81780000000001</v>
      </c>
      <c r="BS43" s="3">
        <v>118.74639999999999</v>
      </c>
    </row>
    <row r="44" spans="1:71" x14ac:dyDescent="0.3">
      <c r="A44" s="19" t="s">
        <v>54</v>
      </c>
      <c r="B44" s="22">
        <v>25.275200000000002</v>
      </c>
      <c r="C44" s="22">
        <v>26.388300000000001</v>
      </c>
      <c r="D44" s="22">
        <v>21.538499999999999</v>
      </c>
      <c r="E44" s="22">
        <v>21.805499999999999</v>
      </c>
      <c r="F44" s="22">
        <v>17.067499999999999</v>
      </c>
      <c r="G44" s="22">
        <v>16.677199999999999</v>
      </c>
      <c r="H44" s="22">
        <v>21.134899999999998</v>
      </c>
      <c r="I44" s="22">
        <v>21.365100000000002</v>
      </c>
      <c r="J44" s="22">
        <v>24.449100000000001</v>
      </c>
      <c r="K44" s="22">
        <v>24.9069</v>
      </c>
      <c r="L44" s="22">
        <v>22.138400000000001</v>
      </c>
      <c r="M44" s="22">
        <v>22.0303</v>
      </c>
      <c r="N44" s="22">
        <v>2.8380000000000001</v>
      </c>
      <c r="O44" s="22">
        <v>2.7610000000000001</v>
      </c>
      <c r="P44" s="22">
        <v>2.7989999999999999</v>
      </c>
      <c r="Q44" s="22">
        <v>2.8580000000000001</v>
      </c>
      <c r="R44" s="22">
        <v>2.827</v>
      </c>
      <c r="S44" s="22">
        <v>2.7829999999999999</v>
      </c>
      <c r="T44" s="22">
        <v>2.6859999999999999</v>
      </c>
      <c r="U44" s="22">
        <v>2.6059999999999999</v>
      </c>
      <c r="V44" s="22">
        <v>2.77</v>
      </c>
      <c r="W44" s="22">
        <v>2.9449999999999998</v>
      </c>
      <c r="X44" s="22">
        <v>3.028</v>
      </c>
      <c r="Y44" s="22">
        <v>2.9969999999999999</v>
      </c>
      <c r="Z44" s="22">
        <v>19.13</v>
      </c>
      <c r="AA44" s="22">
        <v>20.87</v>
      </c>
      <c r="AB44" s="22">
        <v>23.08</v>
      </c>
      <c r="AC44" s="22">
        <v>23.5</v>
      </c>
      <c r="AD44" s="22">
        <v>6.48</v>
      </c>
      <c r="AE44" s="22">
        <v>6.14</v>
      </c>
      <c r="AF44" s="22">
        <v>6.12</v>
      </c>
      <c r="AG44" s="22">
        <v>6.13</v>
      </c>
      <c r="AH44" s="22">
        <v>6.32</v>
      </c>
      <c r="AI44" s="22">
        <v>10.7342</v>
      </c>
      <c r="AJ44" s="22">
        <v>17.607700000000001</v>
      </c>
      <c r="AK44" s="22">
        <v>15.3978</v>
      </c>
      <c r="AL44" s="22">
        <v>14.032999999999999</v>
      </c>
      <c r="AM44" s="22">
        <v>15.951700000000001</v>
      </c>
      <c r="AN44" s="22">
        <v>12.8613</v>
      </c>
      <c r="AO44" s="22">
        <v>10.8529</v>
      </c>
      <c r="AP44" s="22">
        <v>13.2464</v>
      </c>
      <c r="AQ44" s="22">
        <v>14.142099999999999</v>
      </c>
      <c r="AR44" s="22">
        <v>0.57689999999999997</v>
      </c>
      <c r="AS44" s="22">
        <v>17.5153</v>
      </c>
      <c r="AT44" s="22">
        <v>14.709099999999999</v>
      </c>
      <c r="AU44" s="22">
        <v>14.7898</v>
      </c>
      <c r="AV44" s="22">
        <v>14.4175</v>
      </c>
      <c r="AW44" s="22">
        <v>11.3361</v>
      </c>
      <c r="AX44" s="22">
        <v>9.0661000000000005</v>
      </c>
      <c r="AY44" s="22">
        <v>22.79</v>
      </c>
      <c r="AZ44" s="22">
        <v>14.61</v>
      </c>
      <c r="BA44" s="6">
        <v>23.509</v>
      </c>
      <c r="BB44" s="3">
        <v>22.123000000000001</v>
      </c>
      <c r="BC44" s="3">
        <v>10.722</v>
      </c>
      <c r="BD44" s="3">
        <v>27.931999999999999</v>
      </c>
      <c r="BE44" s="3">
        <v>19.774730000000002</v>
      </c>
      <c r="BF44" s="3">
        <v>8.9231300000000005</v>
      </c>
      <c r="BG44" s="3">
        <v>10.47706</v>
      </c>
      <c r="BH44" s="3">
        <v>7.4675000000000002</v>
      </c>
      <c r="BI44" s="3">
        <v>9.7675000000000001</v>
      </c>
      <c r="BJ44" s="3">
        <v>9.625</v>
      </c>
      <c r="BK44" s="3">
        <v>13.357699999999999</v>
      </c>
      <c r="BL44" s="3">
        <v>9.6156000000000006</v>
      </c>
      <c r="BM44" s="3">
        <v>12.404</v>
      </c>
      <c r="BN44" s="3">
        <v>23.722999999999999</v>
      </c>
      <c r="BO44" s="3">
        <v>23.322510000000001</v>
      </c>
      <c r="BP44" s="3">
        <v>23.820350000000001</v>
      </c>
      <c r="BQ44" s="3">
        <v>11.566599999999999</v>
      </c>
      <c r="BR44" s="3">
        <v>13.225</v>
      </c>
      <c r="BS44" s="3">
        <v>11.313700000000001</v>
      </c>
    </row>
    <row r="45" spans="1:71" x14ac:dyDescent="0.3">
      <c r="A45" s="19" t="s">
        <v>55</v>
      </c>
      <c r="B45" s="22">
        <v>219.94909999999999</v>
      </c>
      <c r="C45" s="22">
        <v>229.8192</v>
      </c>
      <c r="D45" s="22">
        <v>196.0984</v>
      </c>
      <c r="E45" s="22">
        <v>202.52379999999999</v>
      </c>
      <c r="F45" s="22">
        <v>149.9417</v>
      </c>
      <c r="G45" s="22">
        <v>150.0515</v>
      </c>
      <c r="H45" s="22">
        <v>183.28700000000001</v>
      </c>
      <c r="I45" s="22">
        <v>191.04169999999999</v>
      </c>
      <c r="J45" s="22">
        <v>211.40719999999999</v>
      </c>
      <c r="K45" s="22">
        <v>224.0702</v>
      </c>
      <c r="L45" s="22">
        <v>193.554</v>
      </c>
      <c r="M45" s="22">
        <v>189.7928</v>
      </c>
      <c r="N45" s="22">
        <v>33.21</v>
      </c>
      <c r="O45" s="22">
        <v>32.659999999999997</v>
      </c>
      <c r="P45" s="22">
        <v>32.090000000000003</v>
      </c>
      <c r="Q45" s="22">
        <v>34.43</v>
      </c>
      <c r="R45" s="22">
        <v>32.44</v>
      </c>
      <c r="S45" s="22">
        <v>32.33</v>
      </c>
      <c r="T45" s="22">
        <v>31.45</v>
      </c>
      <c r="U45" s="22">
        <v>31.01</v>
      </c>
      <c r="V45" s="22">
        <v>32.85</v>
      </c>
      <c r="W45" s="22">
        <v>34.549999999999997</v>
      </c>
      <c r="X45" s="22">
        <v>34.72</v>
      </c>
      <c r="Y45" s="22">
        <v>34.700000000000003</v>
      </c>
      <c r="Z45" s="22">
        <v>72.7</v>
      </c>
      <c r="AA45" s="22">
        <v>77.900000000000006</v>
      </c>
      <c r="AB45" s="22">
        <v>79.430000000000007</v>
      </c>
      <c r="AC45" s="22">
        <v>83.2</v>
      </c>
      <c r="AD45" s="22">
        <v>30.44</v>
      </c>
      <c r="AE45" s="22">
        <v>27.54</v>
      </c>
      <c r="AF45" s="22">
        <v>26.51</v>
      </c>
      <c r="AG45" s="22">
        <v>28.29</v>
      </c>
      <c r="AH45" s="22">
        <v>28.82</v>
      </c>
      <c r="AI45" s="22">
        <v>28.386600000000001</v>
      </c>
      <c r="AJ45" s="22">
        <v>42.3444</v>
      </c>
      <c r="AK45" s="22">
        <v>37.200000000000003</v>
      </c>
      <c r="AL45" s="22">
        <v>36.663600000000002</v>
      </c>
      <c r="AM45" s="22">
        <v>76.082700000000003</v>
      </c>
      <c r="AN45" s="22">
        <v>33.7699</v>
      </c>
      <c r="AO45" s="22">
        <v>29.013000000000002</v>
      </c>
      <c r="AP45" s="22">
        <v>35.040500000000002</v>
      </c>
      <c r="AQ45" s="22">
        <v>32.716200000000001</v>
      </c>
      <c r="AR45" s="22">
        <v>2.0535000000000001</v>
      </c>
      <c r="AS45" s="22">
        <v>62.1706</v>
      </c>
      <c r="AT45" s="22">
        <v>31.479800000000001</v>
      </c>
      <c r="AU45" s="22">
        <v>29.648599999999998</v>
      </c>
      <c r="AV45" s="22">
        <v>35.237000000000002</v>
      </c>
      <c r="AW45" s="22">
        <v>56.692100000000003</v>
      </c>
      <c r="AX45" s="22">
        <v>29.009</v>
      </c>
      <c r="AY45" s="22">
        <v>79.099999999999994</v>
      </c>
      <c r="AZ45" s="22">
        <v>40.200000000000003</v>
      </c>
      <c r="BA45" s="6">
        <v>98.703999999999994</v>
      </c>
      <c r="BB45" s="3">
        <v>99.257000000000005</v>
      </c>
      <c r="BC45" s="3">
        <v>33.825000000000003</v>
      </c>
      <c r="BD45" s="3">
        <v>127.04300000000001</v>
      </c>
      <c r="BE45" s="3">
        <v>121.86123000000001</v>
      </c>
      <c r="BF45" s="3">
        <v>28.695170000000001</v>
      </c>
      <c r="BG45" s="3">
        <v>30.86628</v>
      </c>
      <c r="BH45" s="3">
        <v>19.9511</v>
      </c>
      <c r="BI45" s="3">
        <v>36.803899999999999</v>
      </c>
      <c r="BJ45" s="3">
        <v>35.169199999999996</v>
      </c>
      <c r="BK45" s="3">
        <v>61.768700000000003</v>
      </c>
      <c r="BL45" s="3">
        <v>30.594799999999999</v>
      </c>
      <c r="BM45" s="3">
        <v>56.1036</v>
      </c>
      <c r="BN45" s="3">
        <v>58.345999999999997</v>
      </c>
      <c r="BO45" s="3">
        <v>55.151539999999997</v>
      </c>
      <c r="BP45" s="3">
        <v>51.481189999999998</v>
      </c>
      <c r="BQ45" s="3">
        <v>20.776299999999999</v>
      </c>
      <c r="BR45" s="3">
        <v>28.433199999999999</v>
      </c>
      <c r="BS45" s="3">
        <v>21.121700000000001</v>
      </c>
    </row>
    <row r="46" spans="1:71" x14ac:dyDescent="0.3">
      <c r="A46" s="19" t="s">
        <v>56</v>
      </c>
      <c r="B46" s="22">
        <v>0.49430000000000002</v>
      </c>
      <c r="C46" s="22">
        <v>0.51700000000000002</v>
      </c>
      <c r="D46" s="22">
        <v>0.43859999999999999</v>
      </c>
      <c r="E46" s="22">
        <v>0.44590000000000002</v>
      </c>
      <c r="F46" s="22">
        <v>0.31480000000000002</v>
      </c>
      <c r="G46" s="22">
        <v>0.22070000000000001</v>
      </c>
      <c r="H46" s="22">
        <v>0.37919999999999998</v>
      </c>
      <c r="I46" s="22">
        <v>0.4239</v>
      </c>
      <c r="J46" s="22">
        <v>0.47839999999999999</v>
      </c>
      <c r="K46" s="22">
        <v>0.46279999999999999</v>
      </c>
      <c r="L46" s="22">
        <v>0.36559999999999998</v>
      </c>
      <c r="M46" s="22">
        <v>0.3513</v>
      </c>
      <c r="N46" s="22">
        <v>0</v>
      </c>
      <c r="O46" s="22">
        <v>0</v>
      </c>
      <c r="P46" s="22">
        <v>5.7000000000000002E-3</v>
      </c>
      <c r="Q46" s="22">
        <v>1.5900000000000001E-2</v>
      </c>
      <c r="R46" s="22">
        <v>2.7000000000000001E-3</v>
      </c>
      <c r="S46" s="22">
        <v>1.4E-3</v>
      </c>
      <c r="T46" s="22">
        <v>1.12E-2</v>
      </c>
      <c r="U46" s="22">
        <v>6.1000000000000004E-3</v>
      </c>
      <c r="V46" s="22">
        <v>5.8000000000000003E-2</v>
      </c>
      <c r="W46" s="22">
        <v>1.9E-3</v>
      </c>
      <c r="X46" s="22">
        <v>5.5999999999999999E-3</v>
      </c>
      <c r="Y46" s="22">
        <v>0</v>
      </c>
      <c r="Z46" s="22">
        <v>0.28899999999999998</v>
      </c>
      <c r="AA46" s="22">
        <v>0.34899999999999998</v>
      </c>
      <c r="AB46" s="22">
        <v>0.30199999999999999</v>
      </c>
      <c r="AC46" s="22">
        <v>0.32100000000000001</v>
      </c>
      <c r="AD46" s="22">
        <v>3.4000000000000002E-2</v>
      </c>
      <c r="AE46" s="22">
        <v>1.3599999999999999E-2</v>
      </c>
      <c r="AF46" s="22">
        <v>1.37E-2</v>
      </c>
      <c r="AG46" s="22">
        <v>9.4000000000000004E-3</v>
      </c>
      <c r="AH46" s="22">
        <v>1.34E-2</v>
      </c>
      <c r="AI46" s="22">
        <v>0.19939999999999999</v>
      </c>
      <c r="AJ46" s="22">
        <v>0.23019999999999999</v>
      </c>
      <c r="AK46" s="22">
        <v>0.1792</v>
      </c>
      <c r="AL46" s="22">
        <v>0.24679999999999999</v>
      </c>
      <c r="AM46" s="22">
        <v>2.5634000000000001</v>
      </c>
      <c r="AN46" s="22">
        <v>0.28089999999999998</v>
      </c>
      <c r="AO46" s="22">
        <v>0.48970000000000002</v>
      </c>
      <c r="AP46" s="22">
        <v>0.1171</v>
      </c>
      <c r="AQ46" s="22">
        <v>0.1154</v>
      </c>
      <c r="AR46" s="22">
        <v>0.13589999999999999</v>
      </c>
      <c r="AS46" s="22">
        <v>1.4198999999999999</v>
      </c>
      <c r="AT46" s="22">
        <v>0.40989999999999999</v>
      </c>
      <c r="AU46" s="22">
        <v>5.0700000000000002E-2</v>
      </c>
      <c r="AV46" s="22">
        <v>0.59809999999999997</v>
      </c>
      <c r="AW46" s="22">
        <v>1.3682000000000001</v>
      </c>
      <c r="AX46" s="22">
        <v>0.90739999999999998</v>
      </c>
      <c r="AY46" s="22">
        <v>0.91</v>
      </c>
      <c r="AZ46" s="22">
        <v>0.26700000000000002</v>
      </c>
      <c r="BA46" s="6">
        <v>0.13300000000000001</v>
      </c>
      <c r="BB46" s="3">
        <v>0.113</v>
      </c>
      <c r="BC46" s="3">
        <v>0.191</v>
      </c>
      <c r="BD46" s="3">
        <v>0.64600000000000002</v>
      </c>
      <c r="BE46" s="3">
        <v>0.29386000000000001</v>
      </c>
      <c r="BF46" s="3">
        <v>3.2000000000000001E-2</v>
      </c>
      <c r="BG46" s="3">
        <v>0.14061000000000001</v>
      </c>
      <c r="BH46" s="3">
        <v>2.69E-2</v>
      </c>
      <c r="BI46" s="3">
        <v>4.48E-2</v>
      </c>
      <c r="BJ46" s="3">
        <v>5.2400000000000002E-2</v>
      </c>
      <c r="BK46" s="3">
        <v>0.16089999999999999</v>
      </c>
      <c r="BL46" s="3">
        <v>4.9599999999999998E-2</v>
      </c>
      <c r="BM46" s="3">
        <v>3.5000000000000003E-2</v>
      </c>
      <c r="BN46" s="3">
        <v>0.108</v>
      </c>
      <c r="BO46" s="3">
        <v>9.9760000000000001E-2</v>
      </c>
      <c r="BP46" s="3">
        <v>7.7399999999999997E-2</v>
      </c>
      <c r="BQ46" s="3">
        <v>0.1129</v>
      </c>
      <c r="BR46" s="3">
        <v>0.32819999999999999</v>
      </c>
      <c r="BS46" s="3">
        <v>0.20660000000000001</v>
      </c>
    </row>
    <row r="47" spans="1:71" x14ac:dyDescent="0.3">
      <c r="A47" s="19" t="s">
        <v>57</v>
      </c>
      <c r="B47" s="22">
        <v>6.3E-3</v>
      </c>
      <c r="C47" s="22">
        <v>5.4999999999999997E-3</v>
      </c>
      <c r="D47" s="22">
        <v>5.7000000000000002E-3</v>
      </c>
      <c r="E47" s="22">
        <v>6.3E-3</v>
      </c>
      <c r="F47" s="22">
        <v>9.2100000000000001E-2</v>
      </c>
      <c r="G47" s="22">
        <v>6.0000000000000001E-3</v>
      </c>
      <c r="H47" s="22">
        <v>6.4000000000000003E-3</v>
      </c>
      <c r="I47" s="22">
        <v>6.4000000000000003E-3</v>
      </c>
      <c r="J47" s="22">
        <v>7.1000000000000004E-3</v>
      </c>
      <c r="K47" s="22">
        <v>6.6E-3</v>
      </c>
      <c r="L47" s="22">
        <v>6.7000000000000002E-3</v>
      </c>
      <c r="M47" s="22">
        <v>7.0000000000000001E-3</v>
      </c>
      <c r="N47" s="22">
        <v>0</v>
      </c>
      <c r="O47" s="22">
        <v>0</v>
      </c>
      <c r="P47" s="22">
        <v>0</v>
      </c>
      <c r="Q47" s="22">
        <v>3.5000000000000003E-2</v>
      </c>
      <c r="R47" s="22">
        <v>0</v>
      </c>
      <c r="S47" s="22">
        <v>0</v>
      </c>
      <c r="T47" s="22">
        <v>2.9000000000000001E-2</v>
      </c>
      <c r="U47" s="22">
        <v>0</v>
      </c>
      <c r="V47" s="22">
        <v>0.35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2.1000000000000001E-2</v>
      </c>
      <c r="AE47" s="22">
        <v>0</v>
      </c>
      <c r="AF47" s="22">
        <v>0</v>
      </c>
      <c r="AG47" s="22">
        <v>0</v>
      </c>
      <c r="AH47" s="22">
        <v>0</v>
      </c>
      <c r="AI47" s="22">
        <v>0.11840000000000001</v>
      </c>
      <c r="AJ47" s="22">
        <v>0.15240000000000001</v>
      </c>
      <c r="AK47" s="22">
        <v>0.4093</v>
      </c>
      <c r="AL47" s="22">
        <v>0.25240000000000001</v>
      </c>
      <c r="AM47" s="22">
        <v>2.4861</v>
      </c>
      <c r="AN47" s="22">
        <v>0.1162</v>
      </c>
      <c r="AO47" s="22">
        <v>0.62749999999999995</v>
      </c>
      <c r="AP47" s="22">
        <v>0.16750000000000001</v>
      </c>
      <c r="AQ47" s="22">
        <v>5.3199999999999997E-2</v>
      </c>
      <c r="AR47" s="22">
        <v>0.20399999999999999</v>
      </c>
      <c r="AS47" s="22">
        <v>1.1564000000000001</v>
      </c>
      <c r="AT47" s="22">
        <v>0.59940000000000004</v>
      </c>
      <c r="AU47" s="22">
        <v>0.15040000000000001</v>
      </c>
      <c r="AV47" s="22">
        <v>0.30859999999999999</v>
      </c>
      <c r="AW47" s="22">
        <v>4.2148000000000003</v>
      </c>
      <c r="AX47" s="22">
        <v>1.2755000000000001</v>
      </c>
      <c r="AY47" s="22">
        <v>0.40699999999999997</v>
      </c>
      <c r="AZ47" s="22">
        <v>0.31900000000000001</v>
      </c>
      <c r="BA47" s="6">
        <v>3.5000000000000003E-2</v>
      </c>
      <c r="BB47" s="3">
        <v>1.2999999999999999E-2</v>
      </c>
      <c r="BC47" s="3">
        <v>0.12</v>
      </c>
      <c r="BD47" s="3">
        <v>0.14899999999999999</v>
      </c>
      <c r="BE47" s="3">
        <v>0.50780000000000003</v>
      </c>
      <c r="BF47" s="3">
        <v>5.0209999999999998E-2</v>
      </c>
      <c r="BG47" s="3">
        <v>0.16594</v>
      </c>
      <c r="BH47" s="3" t="s">
        <v>109</v>
      </c>
      <c r="BI47" s="3" t="s">
        <v>110</v>
      </c>
      <c r="BJ47" s="3" t="s">
        <v>111</v>
      </c>
      <c r="BK47" s="3" t="s">
        <v>112</v>
      </c>
      <c r="BL47" s="3">
        <v>6.8999999999999999E-3</v>
      </c>
      <c r="BM47" s="3">
        <v>5.7000000000000002E-2</v>
      </c>
      <c r="BN47" s="3">
        <v>6.0999999999999999E-2</v>
      </c>
      <c r="BO47" s="3">
        <v>3.7179999999999998E-2</v>
      </c>
      <c r="BP47" s="3">
        <v>5.2130000000000003E-2</v>
      </c>
      <c r="BQ47" s="3">
        <v>0.3206</v>
      </c>
      <c r="BR47" s="3">
        <v>0.30919999999999997</v>
      </c>
      <c r="BS47" s="3">
        <v>0.2949</v>
      </c>
    </row>
    <row r="48" spans="1:71" x14ac:dyDescent="0.3">
      <c r="A48" s="19" t="s">
        <v>58</v>
      </c>
      <c r="B48" s="22">
        <v>4.4499999999999998E-2</v>
      </c>
      <c r="C48" s="22">
        <v>1.84E-2</v>
      </c>
      <c r="D48" s="22">
        <v>9.2999999999999992E-3</v>
      </c>
      <c r="E48" s="22">
        <v>1.52E-2</v>
      </c>
      <c r="F48" s="22">
        <v>10.147500000000001</v>
      </c>
      <c r="G48" s="22">
        <v>2.5999999999999999E-2</v>
      </c>
      <c r="H48" s="22">
        <v>6.7500000000000004E-2</v>
      </c>
      <c r="I48" s="22">
        <v>6.2700000000000006E-2</v>
      </c>
      <c r="J48" s="22">
        <v>5.2499999999999998E-2</v>
      </c>
      <c r="K48" s="22">
        <v>2.4400000000000002E-2</v>
      </c>
      <c r="L48" s="22">
        <v>4.9500000000000002E-2</v>
      </c>
      <c r="M48" s="22">
        <v>9.1000000000000004E-3</v>
      </c>
      <c r="N48" s="22">
        <v>8.0000000000000002E-3</v>
      </c>
      <c r="O48" s="22">
        <v>0</v>
      </c>
      <c r="P48" s="22">
        <v>0</v>
      </c>
      <c r="Q48" s="22">
        <v>0.19400000000000001</v>
      </c>
      <c r="R48" s="22">
        <v>1.4999999999999999E-2</v>
      </c>
      <c r="S48" s="22">
        <v>3.0000000000000001E-3</v>
      </c>
      <c r="T48" s="22">
        <v>0.108</v>
      </c>
      <c r="U48" s="22">
        <v>0</v>
      </c>
      <c r="V48" s="22">
        <v>2.8</v>
      </c>
      <c r="W48" s="22">
        <v>0</v>
      </c>
      <c r="X48" s="22">
        <v>0</v>
      </c>
      <c r="Y48" s="22">
        <v>8.0000000000000002E-3</v>
      </c>
      <c r="Z48" s="22">
        <v>0</v>
      </c>
      <c r="AA48" s="22">
        <v>0</v>
      </c>
      <c r="AB48" s="22">
        <v>1.6E-2</v>
      </c>
      <c r="AC48" s="22">
        <v>3.2000000000000002E-3</v>
      </c>
      <c r="AD48" s="22">
        <v>0.44</v>
      </c>
      <c r="AE48" s="22">
        <v>0.108</v>
      </c>
      <c r="AF48" s="22">
        <v>8.2000000000000003E-2</v>
      </c>
      <c r="AG48" s="22">
        <v>0.112</v>
      </c>
      <c r="AH48" s="22">
        <v>0.82</v>
      </c>
      <c r="AI48" s="22">
        <v>5.9743000000000004</v>
      </c>
      <c r="AJ48" s="22">
        <v>2.3776999999999999</v>
      </c>
      <c r="AK48" s="22">
        <v>7.0166000000000004</v>
      </c>
      <c r="AL48" s="22">
        <v>12.5404</v>
      </c>
      <c r="AM48" s="22">
        <v>129.25739999999999</v>
      </c>
      <c r="AN48" s="22">
        <v>7.5693999999999999</v>
      </c>
      <c r="AO48" s="22">
        <v>19.919499999999999</v>
      </c>
      <c r="AP48" s="22">
        <v>1.1854</v>
      </c>
      <c r="AQ48" s="22">
        <v>0.499</v>
      </c>
      <c r="AR48" s="22">
        <v>2.1993</v>
      </c>
      <c r="AS48" s="22">
        <v>74.921000000000006</v>
      </c>
      <c r="AT48" s="22">
        <v>19.923500000000001</v>
      </c>
      <c r="AU48" s="22">
        <v>0.98060000000000003</v>
      </c>
      <c r="AV48" s="22">
        <v>17.478899999999999</v>
      </c>
      <c r="AW48" s="22">
        <v>50.494999999999997</v>
      </c>
      <c r="AX48" s="22">
        <v>42.3748</v>
      </c>
      <c r="AY48" s="22">
        <v>34.5</v>
      </c>
      <c r="AZ48" s="22">
        <v>1.49</v>
      </c>
      <c r="BA48" s="6">
        <v>0.129</v>
      </c>
      <c r="BB48" s="3">
        <v>3.4590000000000001</v>
      </c>
      <c r="BC48" s="3">
        <v>9.0470000000000006</v>
      </c>
      <c r="BD48" s="3">
        <v>3.3969999999999998</v>
      </c>
      <c r="BE48" s="3">
        <v>12.3794</v>
      </c>
      <c r="BF48" s="3">
        <v>1.2940400000000001</v>
      </c>
      <c r="BG48" s="3">
        <v>2.8241399999999999</v>
      </c>
      <c r="BH48" s="3">
        <v>0.2079</v>
      </c>
      <c r="BI48" s="3">
        <v>0.19769999999999999</v>
      </c>
      <c r="BJ48" s="3">
        <v>0.21310000000000001</v>
      </c>
      <c r="BK48" s="3">
        <v>0.28439999999999999</v>
      </c>
      <c r="BL48" s="3">
        <v>0.4274</v>
      </c>
      <c r="BM48" s="3">
        <v>0.433</v>
      </c>
      <c r="BN48" s="3">
        <v>0.28000000000000003</v>
      </c>
      <c r="BO48" s="3">
        <v>0.81923000000000001</v>
      </c>
      <c r="BP48" s="3">
        <v>2.9013200000000001</v>
      </c>
      <c r="BQ48" s="3">
        <v>0.32600000000000001</v>
      </c>
      <c r="BR48" s="3">
        <v>5.9145000000000003</v>
      </c>
      <c r="BS48" s="3">
        <v>1.5278</v>
      </c>
    </row>
    <row r="49" spans="1:71" x14ac:dyDescent="0.3">
      <c r="A49" s="19" t="s">
        <v>59</v>
      </c>
      <c r="B49" s="22">
        <v>24.183299999999999</v>
      </c>
      <c r="C49" s="22">
        <v>24.553899999999999</v>
      </c>
      <c r="D49" s="22">
        <v>21.3752</v>
      </c>
      <c r="E49" s="22">
        <v>21.734300000000001</v>
      </c>
      <c r="F49" s="22">
        <v>18.144100000000002</v>
      </c>
      <c r="G49" s="22">
        <v>17.426200000000001</v>
      </c>
      <c r="H49" s="22">
        <v>21.009399999999999</v>
      </c>
      <c r="I49" s="22">
        <v>20.942</v>
      </c>
      <c r="J49" s="22">
        <v>24.641999999999999</v>
      </c>
      <c r="K49" s="22">
        <v>24.502400000000002</v>
      </c>
      <c r="L49" s="22">
        <v>21.9148</v>
      </c>
      <c r="M49" s="22">
        <v>21.5015</v>
      </c>
      <c r="N49" s="22">
        <v>10.99</v>
      </c>
      <c r="O49" s="22">
        <v>10.88</v>
      </c>
      <c r="P49" s="22">
        <v>11.06</v>
      </c>
      <c r="Q49" s="22">
        <v>10.87</v>
      </c>
      <c r="R49" s="22">
        <v>10.5</v>
      </c>
      <c r="S49" s="22">
        <v>10.48</v>
      </c>
      <c r="T49" s="22">
        <v>11.4</v>
      </c>
      <c r="U49" s="22">
        <v>11.49</v>
      </c>
      <c r="V49" s="22">
        <v>11.38</v>
      </c>
      <c r="W49" s="22">
        <v>12.48</v>
      </c>
      <c r="X49" s="22">
        <v>12.5</v>
      </c>
      <c r="Y49" s="22">
        <v>12.81</v>
      </c>
      <c r="Z49" s="22">
        <v>35.5</v>
      </c>
      <c r="AA49" s="22">
        <v>36.26</v>
      </c>
      <c r="AB49" s="22">
        <v>38.61</v>
      </c>
      <c r="AC49" s="22">
        <v>37.18</v>
      </c>
      <c r="AD49" s="22">
        <v>3.76</v>
      </c>
      <c r="AE49" s="22">
        <v>3.444</v>
      </c>
      <c r="AF49" s="22">
        <v>3.5350000000000001</v>
      </c>
      <c r="AG49" s="22">
        <v>3.63</v>
      </c>
      <c r="AH49" s="22">
        <v>3.7</v>
      </c>
      <c r="AI49" s="22">
        <v>4.2504</v>
      </c>
      <c r="AJ49" s="22">
        <v>6.8711000000000002</v>
      </c>
      <c r="AK49" s="22">
        <v>5.84</v>
      </c>
      <c r="AL49" s="22">
        <v>5.6425000000000001</v>
      </c>
      <c r="AM49" s="22">
        <v>11.4869</v>
      </c>
      <c r="AN49" s="22">
        <v>5.7188999999999997</v>
      </c>
      <c r="AO49" s="22">
        <v>4.7095000000000002</v>
      </c>
      <c r="AP49" s="22">
        <v>6.0778999999999996</v>
      </c>
      <c r="AQ49" s="22">
        <v>6.5183</v>
      </c>
      <c r="AR49" s="22">
        <v>0.14199999999999999</v>
      </c>
      <c r="AS49" s="22">
        <v>9.6363000000000003</v>
      </c>
      <c r="AT49" s="22">
        <v>6.5914000000000001</v>
      </c>
      <c r="AU49" s="22">
        <v>6.2237</v>
      </c>
      <c r="AV49" s="22">
        <v>7.5941000000000001</v>
      </c>
      <c r="AW49" s="22">
        <v>7.6490999999999998</v>
      </c>
      <c r="AX49" s="22">
        <v>5.5679999999999996</v>
      </c>
      <c r="AY49" s="22">
        <v>11.79</v>
      </c>
      <c r="AZ49" s="22">
        <v>5.0999999999999996</v>
      </c>
      <c r="BA49" s="6">
        <v>16.128</v>
      </c>
      <c r="BB49" s="3">
        <v>13.654</v>
      </c>
      <c r="BC49" s="3">
        <v>5.6120000000000001</v>
      </c>
      <c r="BD49" s="3">
        <v>24.077000000000002</v>
      </c>
      <c r="BE49" s="3">
        <v>21.491379999999999</v>
      </c>
      <c r="BF49" s="3">
        <v>5.1863999999999999</v>
      </c>
      <c r="BG49" s="3">
        <v>4.7872500000000002</v>
      </c>
      <c r="BH49" s="3">
        <v>3.8805000000000001</v>
      </c>
      <c r="BI49" s="3">
        <v>6.0157999999999996</v>
      </c>
      <c r="BJ49" s="3">
        <v>5.6407999999999996</v>
      </c>
      <c r="BK49" s="3">
        <v>7.3943000000000003</v>
      </c>
      <c r="BL49" s="3">
        <v>5.0273000000000003</v>
      </c>
      <c r="BM49" s="3">
        <v>7.1660000000000004</v>
      </c>
      <c r="BN49" s="3">
        <v>13.617000000000001</v>
      </c>
      <c r="BO49" s="3">
        <v>12.66356</v>
      </c>
      <c r="BP49" s="3">
        <v>12.292759999999999</v>
      </c>
      <c r="BQ49" s="3">
        <v>4.6047000000000002</v>
      </c>
      <c r="BR49" s="3">
        <v>5.8912000000000004</v>
      </c>
      <c r="BS49" s="3">
        <v>5.6113</v>
      </c>
    </row>
    <row r="50" spans="1:71" x14ac:dyDescent="0.3">
      <c r="A50" s="19" t="s">
        <v>60</v>
      </c>
      <c r="B50" s="22">
        <v>63.7134</v>
      </c>
      <c r="C50" s="22">
        <v>64.884699999999995</v>
      </c>
      <c r="D50" s="22">
        <v>56.453499999999998</v>
      </c>
      <c r="E50" s="22">
        <v>55.951500000000003</v>
      </c>
      <c r="F50" s="22">
        <v>45.990900000000003</v>
      </c>
      <c r="G50" s="22">
        <v>44.873899999999999</v>
      </c>
      <c r="H50" s="22">
        <v>55.181399999999996</v>
      </c>
      <c r="I50" s="22">
        <v>55.646999999999998</v>
      </c>
      <c r="J50" s="22">
        <v>63.870199999999997</v>
      </c>
      <c r="K50" s="22">
        <v>64.030600000000007</v>
      </c>
      <c r="L50" s="22">
        <v>56.659100000000002</v>
      </c>
      <c r="M50" s="22">
        <v>56.3459</v>
      </c>
      <c r="N50" s="22">
        <v>29.94</v>
      </c>
      <c r="O50" s="22">
        <v>28.69</v>
      </c>
      <c r="P50" s="22">
        <v>29.23</v>
      </c>
      <c r="Q50" s="22">
        <v>28.29</v>
      </c>
      <c r="R50" s="22">
        <v>27.88</v>
      </c>
      <c r="S50" s="22">
        <v>27.62</v>
      </c>
      <c r="T50" s="22">
        <v>32.03</v>
      </c>
      <c r="U50" s="22">
        <v>32.31</v>
      </c>
      <c r="V50" s="22">
        <v>32.26</v>
      </c>
      <c r="W50" s="22">
        <v>35.17</v>
      </c>
      <c r="X50" s="22">
        <v>34.85</v>
      </c>
      <c r="Y50" s="22">
        <v>34.950000000000003</v>
      </c>
      <c r="Z50" s="22">
        <v>81.3</v>
      </c>
      <c r="AA50" s="22">
        <v>80.34</v>
      </c>
      <c r="AB50" s="22">
        <v>84.3</v>
      </c>
      <c r="AC50" s="22">
        <v>82.2</v>
      </c>
      <c r="AD50" s="22">
        <v>16.899999999999999</v>
      </c>
      <c r="AE50" s="22">
        <v>16.02</v>
      </c>
      <c r="AF50" s="22">
        <v>16.07</v>
      </c>
      <c r="AG50" s="22">
        <v>16.45</v>
      </c>
      <c r="AH50" s="22">
        <v>16.71</v>
      </c>
      <c r="AI50" s="22">
        <v>21.753299999999999</v>
      </c>
      <c r="AJ50" s="22">
        <v>35.7517</v>
      </c>
      <c r="AK50" s="22">
        <v>31.258700000000001</v>
      </c>
      <c r="AL50" s="22">
        <v>28.936499999999999</v>
      </c>
      <c r="AM50" s="22">
        <v>44.539000000000001</v>
      </c>
      <c r="AN50" s="22">
        <v>27.537099999999999</v>
      </c>
      <c r="AO50" s="22">
        <v>22.428799999999999</v>
      </c>
      <c r="AP50" s="22">
        <v>29.0184</v>
      </c>
      <c r="AQ50" s="22">
        <v>29.936699999999998</v>
      </c>
      <c r="AR50" s="22">
        <v>0.1033</v>
      </c>
      <c r="AS50" s="22">
        <v>40.921300000000002</v>
      </c>
      <c r="AT50" s="22">
        <v>31.070799999999998</v>
      </c>
      <c r="AU50" s="22">
        <v>30.131699999999999</v>
      </c>
      <c r="AV50" s="22">
        <v>35.176699999999997</v>
      </c>
      <c r="AW50" s="22">
        <v>31.2392</v>
      </c>
      <c r="AX50" s="22">
        <v>22.9529</v>
      </c>
      <c r="AY50" s="22">
        <v>51.6</v>
      </c>
      <c r="AZ50" s="22">
        <v>24.98</v>
      </c>
      <c r="BA50" s="6">
        <v>65.292000000000002</v>
      </c>
      <c r="BB50" s="3">
        <v>58.225000000000001</v>
      </c>
      <c r="BC50" s="3">
        <v>24.239000000000001</v>
      </c>
      <c r="BD50" s="3">
        <v>90.311000000000007</v>
      </c>
      <c r="BE50" s="3">
        <v>73.021950000000004</v>
      </c>
      <c r="BF50" s="3">
        <v>22.843340000000001</v>
      </c>
      <c r="BG50" s="3">
        <v>22.672370000000001</v>
      </c>
      <c r="BH50" s="3">
        <v>17.6858</v>
      </c>
      <c r="BI50" s="3">
        <v>25.989000000000001</v>
      </c>
      <c r="BJ50" s="3">
        <v>24.506</v>
      </c>
      <c r="BK50" s="3">
        <v>32.389699999999998</v>
      </c>
      <c r="BL50" s="3">
        <v>22.159600000000001</v>
      </c>
      <c r="BM50" s="3">
        <v>33.42</v>
      </c>
      <c r="BN50" s="3">
        <v>65.134</v>
      </c>
      <c r="BO50" s="3">
        <v>61.590519999999998</v>
      </c>
      <c r="BP50" s="3">
        <v>59.5717</v>
      </c>
      <c r="BQ50" s="3">
        <v>23.532299999999999</v>
      </c>
      <c r="BR50" s="3">
        <v>28.765999999999998</v>
      </c>
      <c r="BS50" s="3">
        <v>26.508199999999999</v>
      </c>
    </row>
    <row r="51" spans="1:71" x14ac:dyDescent="0.3">
      <c r="A51" s="19" t="s">
        <v>61</v>
      </c>
      <c r="B51" s="22">
        <v>7.8838999999999997</v>
      </c>
      <c r="C51" s="22">
        <v>7.8696999999999999</v>
      </c>
      <c r="D51" s="22">
        <v>6.7988</v>
      </c>
      <c r="E51" s="22">
        <v>6.7527999999999997</v>
      </c>
      <c r="F51" s="22">
        <v>5.5369000000000002</v>
      </c>
      <c r="G51" s="22">
        <v>5.4058999999999999</v>
      </c>
      <c r="H51" s="22">
        <v>6.7865000000000002</v>
      </c>
      <c r="I51" s="22">
        <v>6.8903999999999996</v>
      </c>
      <c r="J51" s="22">
        <v>7.6929999999999996</v>
      </c>
      <c r="K51" s="22">
        <v>7.7511999999999999</v>
      </c>
      <c r="L51" s="22">
        <v>6.8886000000000003</v>
      </c>
      <c r="M51" s="22">
        <v>6.7728000000000002</v>
      </c>
      <c r="N51" s="22">
        <v>3.8130000000000002</v>
      </c>
      <c r="O51" s="22">
        <v>3.5840000000000001</v>
      </c>
      <c r="P51" s="22">
        <v>3.617</v>
      </c>
      <c r="Q51" s="22">
        <v>3.5659999999999998</v>
      </c>
      <c r="R51" s="22">
        <v>3.4769999999999999</v>
      </c>
      <c r="S51" s="22">
        <v>3.4969999999999999</v>
      </c>
      <c r="T51" s="22">
        <v>4.2</v>
      </c>
      <c r="U51" s="22">
        <v>4.194</v>
      </c>
      <c r="V51" s="22">
        <v>4.1950000000000003</v>
      </c>
      <c r="W51" s="22">
        <v>4.59</v>
      </c>
      <c r="X51" s="22">
        <v>4.55</v>
      </c>
      <c r="Y51" s="22">
        <v>4.5</v>
      </c>
      <c r="Z51" s="22">
        <v>9.52</v>
      </c>
      <c r="AA51" s="22">
        <v>9.15</v>
      </c>
      <c r="AB51" s="22">
        <v>9.49</v>
      </c>
      <c r="AC51" s="22">
        <v>9.18</v>
      </c>
      <c r="AD51" s="22">
        <v>3.1</v>
      </c>
      <c r="AE51" s="22">
        <v>3.016</v>
      </c>
      <c r="AF51" s="22">
        <v>2.996</v>
      </c>
      <c r="AG51" s="22">
        <v>3.1070000000000002</v>
      </c>
      <c r="AH51" s="22">
        <v>3.16</v>
      </c>
      <c r="AI51" s="22">
        <v>4.5823999999999998</v>
      </c>
      <c r="AJ51" s="22">
        <v>7.8249000000000004</v>
      </c>
      <c r="AK51" s="22">
        <v>6.6379999999999999</v>
      </c>
      <c r="AL51" s="22">
        <v>6.4023000000000003</v>
      </c>
      <c r="AM51" s="22">
        <v>8.7118000000000002</v>
      </c>
      <c r="AN51" s="22">
        <v>6.0461999999999998</v>
      </c>
      <c r="AO51" s="22">
        <v>4.6534000000000004</v>
      </c>
      <c r="AP51" s="22">
        <v>6.5480999999999998</v>
      </c>
      <c r="AQ51" s="22">
        <v>6.8246000000000002</v>
      </c>
      <c r="AR51" s="22">
        <v>1.0699999999999999E-2</v>
      </c>
      <c r="AS51" s="22">
        <v>8.5762999999999998</v>
      </c>
      <c r="AT51" s="22">
        <v>6.8846999999999996</v>
      </c>
      <c r="AU51" s="22">
        <v>6.9034000000000004</v>
      </c>
      <c r="AV51" s="22">
        <v>7.2324000000000002</v>
      </c>
      <c r="AW51" s="22">
        <v>6.0773000000000001</v>
      </c>
      <c r="AX51" s="22">
        <v>4.9146000000000001</v>
      </c>
      <c r="AY51" s="22">
        <v>11.17</v>
      </c>
      <c r="AZ51" s="22">
        <v>5.67</v>
      </c>
      <c r="BA51" s="6">
        <v>12.233000000000001</v>
      </c>
      <c r="BB51" s="3">
        <v>11.153</v>
      </c>
      <c r="BC51" s="3">
        <v>4.8840000000000003</v>
      </c>
      <c r="BD51" s="3">
        <v>15.811</v>
      </c>
      <c r="BE51" s="3">
        <v>11.635870000000001</v>
      </c>
      <c r="BF51" s="3">
        <v>4.5261800000000001</v>
      </c>
      <c r="BG51" s="3">
        <v>4.5695899999999998</v>
      </c>
      <c r="BH51" s="3">
        <v>3.6198999999999999</v>
      </c>
      <c r="BI51" s="3">
        <v>5.2911000000000001</v>
      </c>
      <c r="BJ51" s="3">
        <v>5.016</v>
      </c>
      <c r="BK51" s="3">
        <v>6.6243999999999996</v>
      </c>
      <c r="BL51" s="3">
        <v>4.5411000000000001</v>
      </c>
      <c r="BM51" s="3">
        <v>7.1369999999999996</v>
      </c>
      <c r="BN51" s="3">
        <v>13.61</v>
      </c>
      <c r="BO51" s="3">
        <v>13.18629</v>
      </c>
      <c r="BP51" s="3">
        <v>12.867599999999999</v>
      </c>
      <c r="BQ51" s="3">
        <v>5.3356000000000003</v>
      </c>
      <c r="BR51" s="3">
        <v>6.3348000000000004</v>
      </c>
      <c r="BS51" s="3">
        <v>5.4870000000000001</v>
      </c>
    </row>
    <row r="52" spans="1:71" x14ac:dyDescent="0.3">
      <c r="A52" s="19" t="s">
        <v>62</v>
      </c>
      <c r="B52" s="22">
        <v>29.475300000000001</v>
      </c>
      <c r="C52" s="22">
        <v>30.3401</v>
      </c>
      <c r="D52" s="22">
        <v>26.334</v>
      </c>
      <c r="E52" s="22">
        <v>25.836500000000001</v>
      </c>
      <c r="F52" s="22">
        <v>20.845099999999999</v>
      </c>
      <c r="G52" s="22">
        <v>20.598500000000001</v>
      </c>
      <c r="H52" s="22">
        <v>26.084299999999999</v>
      </c>
      <c r="I52" s="22">
        <v>26.088000000000001</v>
      </c>
      <c r="J52" s="22">
        <v>29.346399999999999</v>
      </c>
      <c r="K52" s="22">
        <v>29.4346</v>
      </c>
      <c r="L52" s="22">
        <v>25.754899999999999</v>
      </c>
      <c r="M52" s="22">
        <v>25.446300000000001</v>
      </c>
      <c r="N52" s="22">
        <v>15.38</v>
      </c>
      <c r="O52" s="22">
        <v>14.14</v>
      </c>
      <c r="P52" s="22">
        <v>14.84</v>
      </c>
      <c r="Q52" s="22">
        <v>14.35</v>
      </c>
      <c r="R52" s="22">
        <v>14.27</v>
      </c>
      <c r="S52" s="22">
        <v>13.92</v>
      </c>
      <c r="T52" s="22">
        <v>17.43</v>
      </c>
      <c r="U52" s="22">
        <v>17.36</v>
      </c>
      <c r="V52" s="22">
        <v>17.11</v>
      </c>
      <c r="W52" s="22">
        <v>18.34</v>
      </c>
      <c r="X52" s="22">
        <v>18.190000000000001</v>
      </c>
      <c r="Y52" s="22">
        <v>18.3</v>
      </c>
      <c r="Z52" s="22">
        <v>36.17</v>
      </c>
      <c r="AA52" s="22">
        <v>33.67</v>
      </c>
      <c r="AB52" s="22">
        <v>35.18</v>
      </c>
      <c r="AC52" s="22">
        <v>33.82</v>
      </c>
      <c r="AD52" s="22">
        <v>16.649999999999999</v>
      </c>
      <c r="AE52" s="22">
        <v>15.83</v>
      </c>
      <c r="AF52" s="22">
        <v>15.36</v>
      </c>
      <c r="AG52" s="22">
        <v>16.13</v>
      </c>
      <c r="AH52" s="22">
        <v>16.739999999999998</v>
      </c>
      <c r="AI52" s="22">
        <v>31.832100000000001</v>
      </c>
      <c r="AJ52" s="22">
        <v>49.644100000000002</v>
      </c>
      <c r="AK52" s="22">
        <v>47.058100000000003</v>
      </c>
      <c r="AL52" s="22">
        <v>42.236600000000003</v>
      </c>
      <c r="AM52" s="22">
        <v>53.771700000000003</v>
      </c>
      <c r="AN52" s="22">
        <v>39.066699999999997</v>
      </c>
      <c r="AO52" s="22">
        <v>29.939699999999998</v>
      </c>
      <c r="AP52" s="22">
        <v>41.414400000000001</v>
      </c>
      <c r="AQ52" s="22">
        <v>43.868099999999998</v>
      </c>
      <c r="AR52" s="22">
        <v>2.9100000000000001E-2</v>
      </c>
      <c r="AS52" s="22">
        <v>51.985199999999999</v>
      </c>
      <c r="AT52" s="22">
        <v>41.641599999999997</v>
      </c>
      <c r="AU52" s="22">
        <v>42.273200000000003</v>
      </c>
      <c r="AV52" s="22">
        <v>44.322000000000003</v>
      </c>
      <c r="AW52" s="22">
        <v>37.148699999999998</v>
      </c>
      <c r="AX52" s="22">
        <v>27.710100000000001</v>
      </c>
      <c r="AY52" s="22">
        <v>68.599999999999994</v>
      </c>
      <c r="AZ52" s="22">
        <v>37.6</v>
      </c>
      <c r="BA52" s="6">
        <v>69.570999999999998</v>
      </c>
      <c r="BB52" s="3">
        <v>62.948999999999998</v>
      </c>
      <c r="BC52" s="3">
        <v>27.722000000000001</v>
      </c>
      <c r="BD52" s="3">
        <v>84.572999999999993</v>
      </c>
      <c r="BE52" s="3">
        <v>59.302849999999999</v>
      </c>
      <c r="BF52" s="3">
        <v>25.79438</v>
      </c>
      <c r="BG52" s="3">
        <v>28.76024</v>
      </c>
      <c r="BH52" s="3">
        <v>21.482299999999999</v>
      </c>
      <c r="BI52" s="3">
        <v>30.363399999999999</v>
      </c>
      <c r="BJ52" s="3">
        <v>28.750399999999999</v>
      </c>
      <c r="BK52" s="3">
        <v>38.374899999999997</v>
      </c>
      <c r="BL52" s="3">
        <v>26.558</v>
      </c>
      <c r="BM52" s="3">
        <v>44.715000000000003</v>
      </c>
      <c r="BN52" s="3">
        <v>85.765000000000001</v>
      </c>
      <c r="BO52" s="3">
        <v>82.406329999999997</v>
      </c>
      <c r="BP52" s="3">
        <v>81.736500000000007</v>
      </c>
      <c r="BQ52" s="3">
        <v>35.214100000000002</v>
      </c>
      <c r="BR52" s="3">
        <v>37.850200000000001</v>
      </c>
      <c r="BS52" s="3">
        <v>37.281999999999996</v>
      </c>
    </row>
    <row r="53" spans="1:71" x14ac:dyDescent="0.3">
      <c r="A53" s="19" t="s">
        <v>63</v>
      </c>
      <c r="B53" s="22">
        <v>5.3617999999999997</v>
      </c>
      <c r="C53" s="22">
        <v>5.8704999999999998</v>
      </c>
      <c r="D53" s="22">
        <v>5.0772000000000004</v>
      </c>
      <c r="E53" s="22">
        <v>4.9741</v>
      </c>
      <c r="F53" s="22">
        <v>3.9420000000000002</v>
      </c>
      <c r="G53" s="22">
        <v>3.9830999999999999</v>
      </c>
      <c r="H53" s="22">
        <v>5.1212999999999997</v>
      </c>
      <c r="I53" s="22">
        <v>5.2423000000000002</v>
      </c>
      <c r="J53" s="22">
        <v>5.6361999999999997</v>
      </c>
      <c r="K53" s="22">
        <v>5.6909999999999998</v>
      </c>
      <c r="L53" s="22">
        <v>5.1167999999999996</v>
      </c>
      <c r="M53" s="22">
        <v>4.7633000000000001</v>
      </c>
      <c r="N53" s="22">
        <v>3.21</v>
      </c>
      <c r="O53" s="22">
        <v>3.13</v>
      </c>
      <c r="P53" s="22">
        <v>3.28</v>
      </c>
      <c r="Q53" s="22">
        <v>3.37</v>
      </c>
      <c r="R53" s="22">
        <v>3.25</v>
      </c>
      <c r="S53" s="22">
        <v>2.9</v>
      </c>
      <c r="T53" s="22">
        <v>3.56</v>
      </c>
      <c r="U53" s="22">
        <v>3.39</v>
      </c>
      <c r="V53" s="22">
        <v>3.51</v>
      </c>
      <c r="W53" s="22">
        <v>3.75</v>
      </c>
      <c r="X53" s="22">
        <v>3.82</v>
      </c>
      <c r="Y53" s="22">
        <v>3.74</v>
      </c>
      <c r="Z53" s="22">
        <v>6.23</v>
      </c>
      <c r="AA53" s="22">
        <v>6.27</v>
      </c>
      <c r="AB53" s="22">
        <v>6.46</v>
      </c>
      <c r="AC53" s="22">
        <v>6.34</v>
      </c>
      <c r="AD53" s="22">
        <v>4.4000000000000004</v>
      </c>
      <c r="AE53" s="22">
        <v>4.16</v>
      </c>
      <c r="AF53" s="22">
        <v>4.07</v>
      </c>
      <c r="AG53" s="22">
        <v>4</v>
      </c>
      <c r="AH53" s="22">
        <v>4.41</v>
      </c>
      <c r="AI53" s="22">
        <v>9.5739000000000001</v>
      </c>
      <c r="AJ53" s="22">
        <v>15.0693</v>
      </c>
      <c r="AK53" s="22">
        <v>13.1145</v>
      </c>
      <c r="AL53" s="22">
        <v>12.7372</v>
      </c>
      <c r="AM53" s="22">
        <v>16.0152</v>
      </c>
      <c r="AN53" s="22">
        <v>12.3522</v>
      </c>
      <c r="AO53" s="22">
        <v>8.5694999999999997</v>
      </c>
      <c r="AP53" s="22">
        <v>12.3093</v>
      </c>
      <c r="AQ53" s="22">
        <v>13.918799999999999</v>
      </c>
      <c r="AR53" s="22">
        <v>6.7299999999999999E-2</v>
      </c>
      <c r="AS53" s="22">
        <v>18.4635</v>
      </c>
      <c r="AT53" s="22">
        <v>11.4846</v>
      </c>
      <c r="AU53" s="22">
        <v>12.974600000000001</v>
      </c>
      <c r="AV53" s="22">
        <v>13.058999999999999</v>
      </c>
      <c r="AW53" s="22">
        <v>11.2994</v>
      </c>
      <c r="AX53" s="22">
        <v>8.5827000000000009</v>
      </c>
      <c r="AY53" s="22">
        <v>19.78</v>
      </c>
      <c r="AZ53" s="22">
        <v>11.25</v>
      </c>
      <c r="BA53" s="6">
        <v>16.806999999999999</v>
      </c>
      <c r="BB53" s="3">
        <v>16.32</v>
      </c>
      <c r="BC53" s="3">
        <v>7.7089999999999996</v>
      </c>
      <c r="BD53" s="3">
        <v>19.663</v>
      </c>
      <c r="BE53" s="3">
        <v>13.779019999999999</v>
      </c>
      <c r="BF53" s="3">
        <v>6.68161</v>
      </c>
      <c r="BG53" s="3">
        <v>7.4428400000000003</v>
      </c>
      <c r="BH53" s="3">
        <v>5.9615</v>
      </c>
      <c r="BI53" s="3">
        <v>8.2022999999999993</v>
      </c>
      <c r="BJ53" s="3">
        <v>7.6966000000000001</v>
      </c>
      <c r="BK53" s="3">
        <v>10.2936</v>
      </c>
      <c r="BL53" s="3">
        <v>7.1017999999999999</v>
      </c>
      <c r="BM53" s="3">
        <v>12.231</v>
      </c>
      <c r="BN53" s="3">
        <v>24.803999999999998</v>
      </c>
      <c r="BO53" s="3">
        <v>23.181999999999999</v>
      </c>
      <c r="BP53" s="3">
        <v>23.63542</v>
      </c>
      <c r="BQ53" s="3">
        <v>10.2836</v>
      </c>
      <c r="BR53" s="3">
        <v>11.3643</v>
      </c>
      <c r="BS53" s="3">
        <v>10.6745</v>
      </c>
    </row>
    <row r="54" spans="1:71" x14ac:dyDescent="0.3">
      <c r="A54" s="19" t="s">
        <v>64</v>
      </c>
      <c r="B54" s="22">
        <v>0.88119999999999998</v>
      </c>
      <c r="C54" s="22">
        <v>0.90110000000000001</v>
      </c>
      <c r="D54" s="22">
        <v>0.75239999999999996</v>
      </c>
      <c r="E54" s="22">
        <v>0.76839999999999997</v>
      </c>
      <c r="F54" s="22">
        <v>0.56110000000000004</v>
      </c>
      <c r="G54" s="22">
        <v>0.5696</v>
      </c>
      <c r="H54" s="22">
        <v>0.7641</v>
      </c>
      <c r="I54" s="22">
        <v>0.75590000000000002</v>
      </c>
      <c r="J54" s="22">
        <v>0.8458</v>
      </c>
      <c r="K54" s="22">
        <v>0.87609999999999999</v>
      </c>
      <c r="L54" s="22">
        <v>0.75429999999999997</v>
      </c>
      <c r="M54" s="22">
        <v>0.76380000000000003</v>
      </c>
      <c r="N54" s="22">
        <v>0.746</v>
      </c>
      <c r="O54" s="22">
        <v>0.74</v>
      </c>
      <c r="P54" s="22">
        <v>0.76200000000000001</v>
      </c>
      <c r="Q54" s="22">
        <v>0.79800000000000004</v>
      </c>
      <c r="R54" s="22">
        <v>0.73699999999999999</v>
      </c>
      <c r="S54" s="22">
        <v>0.71299999999999997</v>
      </c>
      <c r="T54" s="22">
        <v>0.79200000000000004</v>
      </c>
      <c r="U54" s="22">
        <v>0.79400000000000004</v>
      </c>
      <c r="V54" s="22">
        <v>0.75800000000000001</v>
      </c>
      <c r="W54" s="22">
        <v>0.84699999999999998</v>
      </c>
      <c r="X54" s="22">
        <v>0.84</v>
      </c>
      <c r="Y54" s="22">
        <v>0.9</v>
      </c>
      <c r="Z54" s="22">
        <v>0.97099999999999997</v>
      </c>
      <c r="AA54" s="22">
        <v>0.91800000000000004</v>
      </c>
      <c r="AB54" s="22">
        <v>0.93200000000000005</v>
      </c>
      <c r="AC54" s="22">
        <v>0.90200000000000002</v>
      </c>
      <c r="AD54" s="22">
        <v>0.96499999999999997</v>
      </c>
      <c r="AE54" s="22">
        <v>0.89500000000000002</v>
      </c>
      <c r="AF54" s="22">
        <v>0.88300000000000001</v>
      </c>
      <c r="AG54" s="22">
        <v>0.92200000000000004</v>
      </c>
      <c r="AH54" s="22">
        <v>0.93200000000000005</v>
      </c>
      <c r="AI54" s="22">
        <v>1.3809</v>
      </c>
      <c r="AJ54" s="22">
        <v>2.766</v>
      </c>
      <c r="AK54" s="22">
        <v>2.4003999999999999</v>
      </c>
      <c r="AL54" s="22">
        <v>2.0731999999999999</v>
      </c>
      <c r="AM54" s="22">
        <v>2.4079999999999999</v>
      </c>
      <c r="AN54" s="22">
        <v>1.9275</v>
      </c>
      <c r="AO54" s="22">
        <v>1.2857000000000001</v>
      </c>
      <c r="AP54" s="22">
        <v>1.9315</v>
      </c>
      <c r="AQ54" s="22">
        <v>2.1762999999999999</v>
      </c>
      <c r="AR54" s="22">
        <v>8.0999999999999996E-3</v>
      </c>
      <c r="AS54" s="22">
        <v>2.2749999999999999</v>
      </c>
      <c r="AT54" s="22">
        <v>1.9858</v>
      </c>
      <c r="AU54" s="22">
        <v>1.9922</v>
      </c>
      <c r="AV54" s="22">
        <v>2.3431999999999999</v>
      </c>
      <c r="AW54" s="22">
        <v>1.9987999999999999</v>
      </c>
      <c r="AX54" s="22">
        <v>1.2837000000000001</v>
      </c>
      <c r="AY54" s="22">
        <v>3.19</v>
      </c>
      <c r="AZ54" s="22">
        <v>2.0289999999999999</v>
      </c>
      <c r="BA54" s="6">
        <v>3.3180000000000001</v>
      </c>
      <c r="BB54" s="3">
        <v>3.0720000000000001</v>
      </c>
      <c r="BC54" s="3">
        <v>1.651</v>
      </c>
      <c r="BD54" s="3">
        <v>3.3809999999999998</v>
      </c>
      <c r="BE54" s="3">
        <v>2.77258</v>
      </c>
      <c r="BF54" s="3">
        <v>1.38731</v>
      </c>
      <c r="BG54" s="3">
        <v>1.55806</v>
      </c>
      <c r="BH54" s="3">
        <v>1.1392</v>
      </c>
      <c r="BI54" s="3">
        <v>1.5426</v>
      </c>
      <c r="BJ54" s="3">
        <v>1.5467</v>
      </c>
      <c r="BK54" s="3">
        <v>1.9326000000000001</v>
      </c>
      <c r="BL54" s="3">
        <v>1.4621999999999999</v>
      </c>
      <c r="BM54" s="3">
        <v>2.2959999999999998</v>
      </c>
      <c r="BN54" s="3">
        <v>4.13</v>
      </c>
      <c r="BO54" s="3">
        <v>3.7405599999999999</v>
      </c>
      <c r="BP54" s="3">
        <v>3.5987800000000001</v>
      </c>
      <c r="BQ54" s="3">
        <v>1.6709000000000001</v>
      </c>
      <c r="BR54" s="3">
        <v>1.9053</v>
      </c>
      <c r="BS54" s="3">
        <v>1.5506</v>
      </c>
    </row>
    <row r="55" spans="1:71" x14ac:dyDescent="0.3">
      <c r="A55" s="19" t="s">
        <v>65</v>
      </c>
      <c r="B55" s="22">
        <v>5.0194999999999999</v>
      </c>
      <c r="C55" s="22">
        <v>5.0707000000000004</v>
      </c>
      <c r="D55" s="22">
        <v>4.1193</v>
      </c>
      <c r="E55" s="22">
        <v>4.1036000000000001</v>
      </c>
      <c r="F55" s="22">
        <v>3.3633999999999999</v>
      </c>
      <c r="G55" s="22">
        <v>3.2753999999999999</v>
      </c>
      <c r="H55" s="22">
        <v>4.2584</v>
      </c>
      <c r="I55" s="22">
        <v>4.2641999999999998</v>
      </c>
      <c r="J55" s="22">
        <v>4.8777999999999997</v>
      </c>
      <c r="K55" s="22">
        <v>4.8136999999999999</v>
      </c>
      <c r="L55" s="22">
        <v>4.3281999999999998</v>
      </c>
      <c r="M55" s="22">
        <v>4.5286</v>
      </c>
      <c r="N55" s="22">
        <v>2.27</v>
      </c>
      <c r="O55" s="22">
        <v>2.1</v>
      </c>
      <c r="P55" s="22">
        <v>2.2400000000000002</v>
      </c>
      <c r="Q55" s="22">
        <v>2.2799999999999998</v>
      </c>
      <c r="R55" s="22">
        <v>2.1800000000000002</v>
      </c>
      <c r="S55" s="22">
        <v>2.1800000000000002</v>
      </c>
      <c r="T55" s="22">
        <v>2.44</v>
      </c>
      <c r="U55" s="22">
        <v>2.23</v>
      </c>
      <c r="V55" s="22">
        <v>2.2599999999999998</v>
      </c>
      <c r="W55" s="22">
        <v>2.69</v>
      </c>
      <c r="X55" s="22">
        <v>2.46</v>
      </c>
      <c r="Y55" s="22">
        <v>2.54</v>
      </c>
      <c r="Z55" s="22">
        <v>4.7300000000000004</v>
      </c>
      <c r="AA55" s="22">
        <v>4.8099999999999996</v>
      </c>
      <c r="AB55" s="22">
        <v>5.03</v>
      </c>
      <c r="AC55" s="22">
        <v>5.13</v>
      </c>
      <c r="AD55" s="22">
        <v>3.18</v>
      </c>
      <c r="AE55" s="22">
        <v>3</v>
      </c>
      <c r="AF55" s="22">
        <v>2.95</v>
      </c>
      <c r="AG55" s="22">
        <v>3.04</v>
      </c>
      <c r="AH55" s="22">
        <v>3.17</v>
      </c>
      <c r="AI55" s="22">
        <v>5.4785000000000004</v>
      </c>
      <c r="AJ55" s="22">
        <v>8.9093</v>
      </c>
      <c r="AK55" s="22">
        <v>6.9679000000000002</v>
      </c>
      <c r="AL55" s="22">
        <v>8.1015999999999995</v>
      </c>
      <c r="AM55" s="22">
        <v>9.1332000000000004</v>
      </c>
      <c r="AN55" s="22">
        <v>7.3971</v>
      </c>
      <c r="AO55" s="22">
        <v>4.4493</v>
      </c>
      <c r="AP55" s="22">
        <v>7.6886000000000001</v>
      </c>
      <c r="AQ55" s="22">
        <v>7.7786</v>
      </c>
      <c r="AR55" s="22">
        <v>3.0499999999999999E-2</v>
      </c>
      <c r="AS55" s="22">
        <v>9.2141999999999999</v>
      </c>
      <c r="AT55" s="22">
        <v>7.4324000000000003</v>
      </c>
      <c r="AU55" s="22">
        <v>7.7386999999999997</v>
      </c>
      <c r="AV55" s="22">
        <v>8.5953999999999997</v>
      </c>
      <c r="AW55" s="22">
        <v>6.3422000000000001</v>
      </c>
      <c r="AX55" s="22">
        <v>5.2178000000000004</v>
      </c>
      <c r="AY55" s="22">
        <v>11.5</v>
      </c>
      <c r="AZ55" s="22">
        <v>7.05</v>
      </c>
      <c r="BA55" s="6">
        <v>12.198</v>
      </c>
      <c r="BB55" s="3">
        <v>10.1</v>
      </c>
      <c r="BC55" s="3">
        <v>5.1420000000000003</v>
      </c>
      <c r="BD55" s="3">
        <v>13.801</v>
      </c>
      <c r="BE55" s="3">
        <v>9.2977500000000006</v>
      </c>
      <c r="BF55" s="3">
        <v>4.6223200000000002</v>
      </c>
      <c r="BG55" s="3">
        <v>5.2979799999999999</v>
      </c>
      <c r="BH55" s="3">
        <v>3.9843999999999999</v>
      </c>
      <c r="BI55" s="3">
        <v>5.3978999999999999</v>
      </c>
      <c r="BJ55" s="3">
        <v>5.1154999999999999</v>
      </c>
      <c r="BK55" s="3">
        <v>6.9438000000000004</v>
      </c>
      <c r="BL55" s="3">
        <v>4.9366000000000003</v>
      </c>
      <c r="BM55" s="3">
        <v>7.0570000000000004</v>
      </c>
      <c r="BN55" s="3">
        <v>14.891999999999999</v>
      </c>
      <c r="BO55" s="3">
        <v>13.542820000000001</v>
      </c>
      <c r="BP55" s="3">
        <v>13.404780000000001</v>
      </c>
      <c r="BQ55" s="3">
        <v>6.0083000000000002</v>
      </c>
      <c r="BR55" s="3">
        <v>6.9858000000000002</v>
      </c>
      <c r="BS55" s="3">
        <v>5.9541000000000004</v>
      </c>
    </row>
    <row r="56" spans="1:71" x14ac:dyDescent="0.3">
      <c r="A56" s="19" t="s">
        <v>66</v>
      </c>
      <c r="B56" s="22">
        <v>0.72599999999999998</v>
      </c>
      <c r="C56" s="22">
        <v>0.76600000000000001</v>
      </c>
      <c r="D56" s="22">
        <v>0.63739999999999997</v>
      </c>
      <c r="E56" s="22">
        <v>0.6603</v>
      </c>
      <c r="F56" s="22">
        <v>0.51429999999999998</v>
      </c>
      <c r="G56" s="22">
        <v>0.49320000000000003</v>
      </c>
      <c r="H56" s="22">
        <v>0.62229999999999996</v>
      </c>
      <c r="I56" s="22">
        <v>0.65110000000000001</v>
      </c>
      <c r="J56" s="22">
        <v>0.73360000000000003</v>
      </c>
      <c r="K56" s="22">
        <v>0.72540000000000004</v>
      </c>
      <c r="L56" s="22">
        <v>0.65620000000000001</v>
      </c>
      <c r="M56" s="22">
        <v>0.63109999999999999</v>
      </c>
      <c r="N56" s="22">
        <v>0.23300000000000001</v>
      </c>
      <c r="O56" s="22">
        <v>0.23200000000000001</v>
      </c>
      <c r="P56" s="22">
        <v>0.24</v>
      </c>
      <c r="Q56" s="22">
        <v>0.25</v>
      </c>
      <c r="R56" s="22">
        <v>0.23400000000000001</v>
      </c>
      <c r="S56" s="22">
        <v>0.23200000000000001</v>
      </c>
      <c r="T56" s="22">
        <v>0.23799999999999999</v>
      </c>
      <c r="U56" s="22">
        <v>0.23799999999999999</v>
      </c>
      <c r="V56" s="22">
        <v>0.224</v>
      </c>
      <c r="W56" s="22">
        <v>0.24299999999999999</v>
      </c>
      <c r="X56" s="22">
        <v>0.255</v>
      </c>
      <c r="Y56" s="22">
        <v>0.26200000000000001</v>
      </c>
      <c r="Z56" s="22">
        <v>0.63500000000000001</v>
      </c>
      <c r="AA56" s="22">
        <v>0.65800000000000003</v>
      </c>
      <c r="AB56" s="22">
        <v>0.70899999999999996</v>
      </c>
      <c r="AC56" s="22">
        <v>0.72299999999999998</v>
      </c>
      <c r="AD56" s="22">
        <v>0.32400000000000001</v>
      </c>
      <c r="AE56" s="22">
        <v>0.34799999999999998</v>
      </c>
      <c r="AF56" s="22">
        <v>0.34100000000000003</v>
      </c>
      <c r="AG56" s="22">
        <v>0.373</v>
      </c>
      <c r="AH56" s="22">
        <v>0.374</v>
      </c>
      <c r="AI56" s="22">
        <v>0.60860000000000003</v>
      </c>
      <c r="AJ56" s="22">
        <v>0.89480000000000004</v>
      </c>
      <c r="AK56" s="22">
        <v>0.72729999999999995</v>
      </c>
      <c r="AL56" s="22">
        <v>0.77990000000000004</v>
      </c>
      <c r="AM56" s="22">
        <v>0.9113</v>
      </c>
      <c r="AN56" s="22">
        <v>0.74550000000000005</v>
      </c>
      <c r="AO56" s="22">
        <v>0.44919999999999999</v>
      </c>
      <c r="AP56" s="22">
        <v>0.75070000000000003</v>
      </c>
      <c r="AQ56" s="22">
        <v>0.83279999999999998</v>
      </c>
      <c r="AR56" s="22">
        <v>4.3E-3</v>
      </c>
      <c r="AS56" s="22">
        <v>0.95</v>
      </c>
      <c r="AT56" s="22">
        <v>0.86970000000000003</v>
      </c>
      <c r="AU56" s="22">
        <v>0.76129999999999998</v>
      </c>
      <c r="AV56" s="22">
        <v>0.89270000000000005</v>
      </c>
      <c r="AW56" s="22">
        <v>0.73499999999999999</v>
      </c>
      <c r="AX56" s="22">
        <v>0.49580000000000002</v>
      </c>
      <c r="AY56" s="22">
        <v>1.147</v>
      </c>
      <c r="AZ56" s="22">
        <v>0.73899999999999999</v>
      </c>
      <c r="BA56" s="6">
        <v>1.33</v>
      </c>
      <c r="BB56" s="3">
        <v>1.222</v>
      </c>
      <c r="BC56" s="3">
        <v>0.57899999999999996</v>
      </c>
      <c r="BD56" s="3">
        <v>1.5029999999999999</v>
      </c>
      <c r="BE56" s="3">
        <v>1.0233399999999999</v>
      </c>
      <c r="BF56" s="3">
        <v>0.49242999999999998</v>
      </c>
      <c r="BG56" s="3">
        <v>0.54795000000000005</v>
      </c>
      <c r="BH56" s="3">
        <v>0.43259999999999998</v>
      </c>
      <c r="BI56" s="3">
        <v>0.59450000000000003</v>
      </c>
      <c r="BJ56" s="3">
        <v>0.55410000000000004</v>
      </c>
      <c r="BK56" s="3">
        <v>0.76359999999999995</v>
      </c>
      <c r="BL56" s="3">
        <v>0.51859999999999995</v>
      </c>
      <c r="BM56" s="3">
        <v>0.67600000000000005</v>
      </c>
      <c r="BN56" s="3">
        <v>1.2549999999999999</v>
      </c>
      <c r="BO56" s="3">
        <v>1.3366499999999999</v>
      </c>
      <c r="BP56" s="3">
        <v>1.3371</v>
      </c>
      <c r="BQ56" s="3">
        <v>0.67379999999999995</v>
      </c>
      <c r="BR56" s="3">
        <v>0.72209999999999996</v>
      </c>
      <c r="BS56" s="3">
        <v>0.69279999999999997</v>
      </c>
    </row>
    <row r="57" spans="1:71" x14ac:dyDescent="0.3">
      <c r="A57" s="19" t="s">
        <v>67</v>
      </c>
      <c r="B57" s="22">
        <v>4.6365999999999996</v>
      </c>
      <c r="C57" s="22">
        <v>4.8090000000000002</v>
      </c>
      <c r="D57" s="22">
        <v>3.8641999999999999</v>
      </c>
      <c r="E57" s="22">
        <v>3.9542999999999999</v>
      </c>
      <c r="F57" s="22">
        <v>3.1629</v>
      </c>
      <c r="G57" s="22">
        <v>3.0565000000000002</v>
      </c>
      <c r="H57" s="22">
        <v>4.0201000000000002</v>
      </c>
      <c r="I57" s="22">
        <v>3.9733999999999998</v>
      </c>
      <c r="J57" s="22">
        <v>4.4627999999999997</v>
      </c>
      <c r="K57" s="22">
        <v>4.6067</v>
      </c>
      <c r="L57" s="22">
        <v>4.0705</v>
      </c>
      <c r="M57" s="22">
        <v>3.9790999999999999</v>
      </c>
      <c r="N57" s="22">
        <v>1.0229999999999999</v>
      </c>
      <c r="O57" s="22">
        <v>0.90200000000000002</v>
      </c>
      <c r="P57" s="22">
        <v>0.95199999999999996</v>
      </c>
      <c r="Q57" s="22">
        <v>0.95399999999999996</v>
      </c>
      <c r="R57" s="22">
        <v>0.996</v>
      </c>
      <c r="S57" s="22">
        <v>1.0009999999999999</v>
      </c>
      <c r="T57" s="22">
        <v>0.878</v>
      </c>
      <c r="U57" s="22">
        <v>0.86699999999999999</v>
      </c>
      <c r="V57" s="22">
        <v>0.94799999999999995</v>
      </c>
      <c r="W57" s="22">
        <v>1.087</v>
      </c>
      <c r="X57" s="22">
        <v>0.99299999999999999</v>
      </c>
      <c r="Y57" s="22">
        <v>1.0409999999999999</v>
      </c>
      <c r="Z57" s="22">
        <v>3.61</v>
      </c>
      <c r="AA57" s="22">
        <v>3.77</v>
      </c>
      <c r="AB57" s="22">
        <v>4.21</v>
      </c>
      <c r="AC57" s="22">
        <v>4.3600000000000003</v>
      </c>
      <c r="AD57" s="22">
        <v>1.62</v>
      </c>
      <c r="AE57" s="22">
        <v>1.667</v>
      </c>
      <c r="AF57" s="22">
        <v>1.619</v>
      </c>
      <c r="AG57" s="22">
        <v>1.6020000000000001</v>
      </c>
      <c r="AH57" s="22">
        <v>1.77</v>
      </c>
      <c r="AI57" s="22">
        <v>2.4876</v>
      </c>
      <c r="AJ57" s="22">
        <v>4.5922999999999998</v>
      </c>
      <c r="AK57" s="22">
        <v>3.4847000000000001</v>
      </c>
      <c r="AL57" s="22">
        <v>3.9434</v>
      </c>
      <c r="AM57" s="22">
        <v>4.0801999999999996</v>
      </c>
      <c r="AN57" s="22">
        <v>3.331</v>
      </c>
      <c r="AO57" s="22">
        <v>2.6011000000000002</v>
      </c>
      <c r="AP57" s="22">
        <v>3.6318999999999999</v>
      </c>
      <c r="AQ57" s="22">
        <v>3.6825999999999999</v>
      </c>
      <c r="AR57" s="22">
        <v>3.6900000000000002E-2</v>
      </c>
      <c r="AS57" s="22">
        <v>4.4490999999999996</v>
      </c>
      <c r="AT57" s="22">
        <v>4.0636999999999999</v>
      </c>
      <c r="AU57" s="22">
        <v>3.4245999999999999</v>
      </c>
      <c r="AV57" s="22">
        <v>4.3719999999999999</v>
      </c>
      <c r="AW57" s="22">
        <v>2.7483</v>
      </c>
      <c r="AX57" s="22">
        <v>2.4698000000000002</v>
      </c>
      <c r="AY57" s="22">
        <v>5.4</v>
      </c>
      <c r="AZ57" s="22">
        <v>3.57</v>
      </c>
      <c r="BA57" s="6">
        <v>5.64</v>
      </c>
      <c r="BB57" s="3">
        <v>5.4470000000000001</v>
      </c>
      <c r="BC57" s="3">
        <v>2.621</v>
      </c>
      <c r="BD57" s="3">
        <v>6.774</v>
      </c>
      <c r="BE57" s="3">
        <v>4.5159900000000004</v>
      </c>
      <c r="BF57" s="3">
        <v>2.20411</v>
      </c>
      <c r="BG57" s="3">
        <v>2.5861800000000001</v>
      </c>
      <c r="BH57" s="3">
        <v>2.0244</v>
      </c>
      <c r="BI57" s="3">
        <v>2.6349</v>
      </c>
      <c r="BJ57" s="3">
        <v>2.5615999999999999</v>
      </c>
      <c r="BK57" s="3">
        <v>3.4822000000000002</v>
      </c>
      <c r="BL57" s="3">
        <v>2.6051000000000002</v>
      </c>
      <c r="BM57" s="3">
        <v>2.98</v>
      </c>
      <c r="BN57" s="3">
        <v>6.0579999999999998</v>
      </c>
      <c r="BO57" s="3">
        <v>5.9384199999999998</v>
      </c>
      <c r="BP57" s="3">
        <v>6.1508599999999998</v>
      </c>
      <c r="BQ57" s="3">
        <v>3.1467999999999998</v>
      </c>
      <c r="BR57" s="3">
        <v>3.3593999999999999</v>
      </c>
      <c r="BS57" s="3">
        <v>2.9496000000000002</v>
      </c>
    </row>
    <row r="58" spans="1:71" x14ac:dyDescent="0.3">
      <c r="A58" s="19" t="s">
        <v>68</v>
      </c>
      <c r="B58" s="22">
        <v>0.92430000000000001</v>
      </c>
      <c r="C58" s="22">
        <v>0.96540000000000004</v>
      </c>
      <c r="D58" s="22">
        <v>0.82740000000000002</v>
      </c>
      <c r="E58" s="22">
        <v>0.80989999999999995</v>
      </c>
      <c r="F58" s="22">
        <v>0.62139999999999995</v>
      </c>
      <c r="G58" s="22">
        <v>0.61229999999999996</v>
      </c>
      <c r="H58" s="22">
        <v>0.75949999999999995</v>
      </c>
      <c r="I58" s="22">
        <v>0.80149999999999999</v>
      </c>
      <c r="J58" s="22">
        <v>0.92610000000000003</v>
      </c>
      <c r="K58" s="22">
        <v>0.92459999999999998</v>
      </c>
      <c r="L58" s="22">
        <v>0.81769999999999998</v>
      </c>
      <c r="M58" s="22">
        <v>0.83699999999999997</v>
      </c>
      <c r="N58" s="22">
        <v>0.13</v>
      </c>
      <c r="O58" s="22">
        <v>0.115</v>
      </c>
      <c r="P58" s="22">
        <v>0.12</v>
      </c>
      <c r="Q58" s="22">
        <v>0.111</v>
      </c>
      <c r="R58" s="22">
        <v>0.11700000000000001</v>
      </c>
      <c r="S58" s="22">
        <v>0.127</v>
      </c>
      <c r="T58" s="22">
        <v>9.5000000000000001E-2</v>
      </c>
      <c r="U58" s="22">
        <v>0.11260000000000001</v>
      </c>
      <c r="V58" s="22">
        <v>0.11600000000000001</v>
      </c>
      <c r="W58" s="22">
        <v>0.115</v>
      </c>
      <c r="X58" s="22">
        <v>0.13</v>
      </c>
      <c r="Y58" s="22">
        <v>0.11600000000000001</v>
      </c>
      <c r="Z58" s="22">
        <v>0.67300000000000004</v>
      </c>
      <c r="AA58" s="22">
        <v>0.751</v>
      </c>
      <c r="AB58" s="22">
        <v>0.81699999999999995</v>
      </c>
      <c r="AC58" s="22">
        <v>0.82699999999999996</v>
      </c>
      <c r="AD58" s="22">
        <v>0.22900000000000001</v>
      </c>
      <c r="AE58" s="22">
        <v>0.25700000000000001</v>
      </c>
      <c r="AF58" s="22">
        <v>0.23499999999999999</v>
      </c>
      <c r="AG58" s="22">
        <v>0.26400000000000001</v>
      </c>
      <c r="AH58" s="22">
        <v>0.246</v>
      </c>
      <c r="AI58" s="22">
        <v>0.37609999999999999</v>
      </c>
      <c r="AJ58" s="22">
        <v>0.52070000000000005</v>
      </c>
      <c r="AK58" s="22">
        <v>0.70350000000000001</v>
      </c>
      <c r="AL58" s="22">
        <v>0.5393</v>
      </c>
      <c r="AM58" s="22">
        <v>0.56869999999999998</v>
      </c>
      <c r="AN58" s="22">
        <v>0.46739999999999998</v>
      </c>
      <c r="AO58" s="22">
        <v>0.46789999999999998</v>
      </c>
      <c r="AP58" s="22">
        <v>0.55789999999999995</v>
      </c>
      <c r="AQ58" s="22">
        <v>0.5917</v>
      </c>
      <c r="AR58" s="22">
        <v>9.1000000000000004E-3</v>
      </c>
      <c r="AS58" s="22">
        <v>0.67310000000000003</v>
      </c>
      <c r="AT58" s="22">
        <v>0.62590000000000001</v>
      </c>
      <c r="AU58" s="22">
        <v>0.58819999999999995</v>
      </c>
      <c r="AV58" s="22">
        <v>0.62749999999999995</v>
      </c>
      <c r="AW58" s="22">
        <v>0.43580000000000002</v>
      </c>
      <c r="AX58" s="22">
        <v>0.33800000000000002</v>
      </c>
      <c r="AY58" s="22">
        <v>0.88900000000000001</v>
      </c>
      <c r="AZ58" s="22">
        <v>0.57699999999999996</v>
      </c>
      <c r="BA58" s="6">
        <v>0.96199999999999997</v>
      </c>
      <c r="BB58" s="3">
        <v>0.95899999999999996</v>
      </c>
      <c r="BC58" s="3">
        <v>0.43099999999999999</v>
      </c>
      <c r="BD58" s="3">
        <v>1.113</v>
      </c>
      <c r="BE58" s="3">
        <v>0.70082999999999995</v>
      </c>
      <c r="BF58" s="3">
        <v>0.34900999999999999</v>
      </c>
      <c r="BG58" s="3">
        <v>0.39922000000000002</v>
      </c>
      <c r="BH58" s="3">
        <v>0.30959999999999999</v>
      </c>
      <c r="BI58" s="3">
        <v>0.41120000000000001</v>
      </c>
      <c r="BJ58" s="3">
        <v>0.38240000000000002</v>
      </c>
      <c r="BK58" s="3">
        <v>0.54349999999999998</v>
      </c>
      <c r="BL58" s="3">
        <v>0.41310000000000002</v>
      </c>
      <c r="BM58" s="3">
        <v>0.43</v>
      </c>
      <c r="BN58" s="3">
        <v>0.97599999999999998</v>
      </c>
      <c r="BO58" s="3">
        <v>0.89895999999999998</v>
      </c>
      <c r="BP58" s="3">
        <v>0.90761000000000003</v>
      </c>
      <c r="BQ58" s="3">
        <v>0.49070000000000003</v>
      </c>
      <c r="BR58" s="3">
        <v>0.53100000000000003</v>
      </c>
      <c r="BS58" s="3">
        <v>0.49619999999999997</v>
      </c>
    </row>
    <row r="59" spans="1:71" x14ac:dyDescent="0.3">
      <c r="A59" s="19" t="s">
        <v>69</v>
      </c>
      <c r="B59" s="22">
        <v>2.7715999999999998</v>
      </c>
      <c r="C59" s="22">
        <v>2.8458999999999999</v>
      </c>
      <c r="D59" s="22">
        <v>2.2709000000000001</v>
      </c>
      <c r="E59" s="22">
        <v>2.3129</v>
      </c>
      <c r="F59" s="22">
        <v>1.9356</v>
      </c>
      <c r="G59" s="22">
        <v>1.8556999999999999</v>
      </c>
      <c r="H59" s="22">
        <v>2.3235999999999999</v>
      </c>
      <c r="I59" s="22">
        <v>2.3323</v>
      </c>
      <c r="J59" s="22">
        <v>2.6454</v>
      </c>
      <c r="K59" s="22">
        <v>2.7496999999999998</v>
      </c>
      <c r="L59" s="22">
        <v>2.3957999999999999</v>
      </c>
      <c r="M59" s="22">
        <v>2.363</v>
      </c>
      <c r="N59" s="22">
        <v>0.23799999999999999</v>
      </c>
      <c r="O59" s="22">
        <v>0.20899999999999999</v>
      </c>
      <c r="P59" s="22">
        <v>0.221</v>
      </c>
      <c r="Q59" s="22">
        <v>0.253</v>
      </c>
      <c r="R59" s="22">
        <v>0.218</v>
      </c>
      <c r="S59" s="22">
        <v>0.24</v>
      </c>
      <c r="T59" s="22">
        <v>0.19400000000000001</v>
      </c>
      <c r="U59" s="22">
        <v>0.187</v>
      </c>
      <c r="V59" s="22">
        <v>0.23300000000000001</v>
      </c>
      <c r="W59" s="22">
        <v>0.21</v>
      </c>
      <c r="X59" s="22">
        <v>0.23699999999999999</v>
      </c>
      <c r="Y59" s="22">
        <v>0.23300000000000001</v>
      </c>
      <c r="Z59" s="22">
        <v>1.871</v>
      </c>
      <c r="AA59" s="22">
        <v>2.0830000000000002</v>
      </c>
      <c r="AB59" s="22">
        <v>2.2400000000000002</v>
      </c>
      <c r="AC59" s="22">
        <v>2.3679999999999999</v>
      </c>
      <c r="AD59" s="22">
        <v>0.58499999999999996</v>
      </c>
      <c r="AE59" s="22">
        <v>0.505</v>
      </c>
      <c r="AF59" s="22">
        <v>0.53300000000000003</v>
      </c>
      <c r="AG59" s="22">
        <v>0.54800000000000004</v>
      </c>
      <c r="AH59" s="22">
        <v>0.55700000000000005</v>
      </c>
      <c r="AI59" s="22">
        <v>1.0489999999999999</v>
      </c>
      <c r="AJ59" s="22">
        <v>1.5031000000000001</v>
      </c>
      <c r="AK59" s="22">
        <v>1.6969000000000001</v>
      </c>
      <c r="AL59" s="22">
        <v>1.3678999999999999</v>
      </c>
      <c r="AM59" s="22">
        <v>1.2887</v>
      </c>
      <c r="AN59" s="22">
        <v>1.2021999999999999</v>
      </c>
      <c r="AO59" s="22">
        <v>1.1509</v>
      </c>
      <c r="AP59" s="22">
        <v>1.3595999999999999</v>
      </c>
      <c r="AQ59" s="22">
        <v>1.3857999999999999</v>
      </c>
      <c r="AR59" s="22">
        <v>6.2799999999999995E-2</v>
      </c>
      <c r="AS59" s="22">
        <v>1.7665</v>
      </c>
      <c r="AT59" s="22">
        <v>1.4676</v>
      </c>
      <c r="AU59" s="22">
        <v>1.0634999999999999</v>
      </c>
      <c r="AV59" s="22">
        <v>1.5650999999999999</v>
      </c>
      <c r="AW59" s="22">
        <v>1.2879</v>
      </c>
      <c r="AX59" s="22">
        <v>0.89019999999999999</v>
      </c>
      <c r="AY59" s="22">
        <v>2.129</v>
      </c>
      <c r="AZ59" s="22">
        <v>1.306</v>
      </c>
      <c r="BA59" s="6">
        <v>2.3279999999999998</v>
      </c>
      <c r="BB59" s="3">
        <v>2.109</v>
      </c>
      <c r="BC59" s="3">
        <v>0.84599999999999997</v>
      </c>
      <c r="BD59" s="3">
        <v>2.7</v>
      </c>
      <c r="BE59" s="3">
        <v>1.4630000000000001</v>
      </c>
      <c r="BF59" s="3">
        <v>0.76119999999999999</v>
      </c>
      <c r="BG59" s="3">
        <v>1.0069399999999999</v>
      </c>
      <c r="BH59" s="3">
        <v>0.68200000000000005</v>
      </c>
      <c r="BI59" s="3">
        <v>0.8972</v>
      </c>
      <c r="BJ59" s="3">
        <v>0.87209999999999999</v>
      </c>
      <c r="BK59" s="3">
        <v>1.2445999999999999</v>
      </c>
      <c r="BL59" s="3">
        <v>0.9133</v>
      </c>
      <c r="BM59" s="3">
        <v>1.0369999999999999</v>
      </c>
      <c r="BN59" s="3">
        <v>2.262</v>
      </c>
      <c r="BO59" s="3">
        <v>2.1783899999999998</v>
      </c>
      <c r="BP59" s="3">
        <v>2.2124799999999998</v>
      </c>
      <c r="BQ59" s="3">
        <v>1.1795</v>
      </c>
      <c r="BR59" s="3">
        <v>1.2583</v>
      </c>
      <c r="BS59" s="3">
        <v>0.98770000000000002</v>
      </c>
    </row>
    <row r="60" spans="1:71" x14ac:dyDescent="0.3">
      <c r="A60" s="19" t="s">
        <v>70</v>
      </c>
      <c r="B60" s="22">
        <v>0.37419999999999998</v>
      </c>
      <c r="C60" s="22">
        <v>0.4037</v>
      </c>
      <c r="D60" s="22">
        <v>0.32719999999999999</v>
      </c>
      <c r="E60" s="22">
        <v>0.32400000000000001</v>
      </c>
      <c r="F60" s="22">
        <v>0.26069999999999999</v>
      </c>
      <c r="G60" s="22">
        <v>0.25569999999999998</v>
      </c>
      <c r="H60" s="22">
        <v>0.32669999999999999</v>
      </c>
      <c r="I60" s="22">
        <v>0.31909999999999999</v>
      </c>
      <c r="J60" s="22">
        <v>0.37380000000000002</v>
      </c>
      <c r="K60" s="22">
        <v>0.37780000000000002</v>
      </c>
      <c r="L60" s="22">
        <v>0.33660000000000001</v>
      </c>
      <c r="M60" s="22">
        <v>0.31169999999999998</v>
      </c>
      <c r="N60" s="22">
        <v>1.7500000000000002E-2</v>
      </c>
      <c r="O60" s="22">
        <v>1.7100000000000001E-2</v>
      </c>
      <c r="P60" s="22">
        <v>2.2800000000000001E-2</v>
      </c>
      <c r="Q60" s="22">
        <v>1.6299999999999999E-2</v>
      </c>
      <c r="R60" s="22">
        <v>2.12E-2</v>
      </c>
      <c r="S60" s="22">
        <v>2.1600000000000001E-2</v>
      </c>
      <c r="T60" s="22">
        <v>1.5699999999999999E-2</v>
      </c>
      <c r="U60" s="22">
        <v>1.72E-2</v>
      </c>
      <c r="V60" s="22">
        <v>2.2700000000000001E-2</v>
      </c>
      <c r="W60" s="22">
        <v>2.4400000000000002E-2</v>
      </c>
      <c r="X60" s="22">
        <v>2.23E-2</v>
      </c>
      <c r="Y60" s="22">
        <v>2.0400000000000001E-2</v>
      </c>
      <c r="Z60" s="22">
        <v>0.23899999999999999</v>
      </c>
      <c r="AA60" s="22">
        <v>0.26300000000000001</v>
      </c>
      <c r="AB60" s="22">
        <v>0.30199999999999999</v>
      </c>
      <c r="AC60" s="22">
        <v>0.34499999999999997</v>
      </c>
      <c r="AD60" s="22">
        <v>6.7000000000000004E-2</v>
      </c>
      <c r="AE60" s="22">
        <v>5.7000000000000002E-2</v>
      </c>
      <c r="AF60" s="22">
        <v>6.0400000000000002E-2</v>
      </c>
      <c r="AG60" s="22">
        <v>6.7299999999999999E-2</v>
      </c>
      <c r="AH60" s="22">
        <v>6.3700000000000007E-2</v>
      </c>
      <c r="AI60" s="22">
        <v>0.1419</v>
      </c>
      <c r="AJ60" s="22">
        <v>0.18770000000000001</v>
      </c>
      <c r="AK60" s="22">
        <v>0.14419999999999999</v>
      </c>
      <c r="AL60" s="22">
        <v>0.113</v>
      </c>
      <c r="AM60" s="22">
        <v>0.17499999999999999</v>
      </c>
      <c r="AN60" s="22">
        <v>0.14990000000000001</v>
      </c>
      <c r="AO60" s="22">
        <v>0.10639999999999999</v>
      </c>
      <c r="AP60" s="22">
        <v>0.121</v>
      </c>
      <c r="AQ60" s="22">
        <v>0.1391</v>
      </c>
      <c r="AR60" s="22">
        <v>1.18E-2</v>
      </c>
      <c r="AS60" s="22">
        <v>0.2092</v>
      </c>
      <c r="AT60" s="22">
        <v>0.1426</v>
      </c>
      <c r="AU60" s="22">
        <v>0.20269999999999999</v>
      </c>
      <c r="AV60" s="22">
        <v>0.1138</v>
      </c>
      <c r="AW60" s="22">
        <v>0.11020000000000001</v>
      </c>
      <c r="AX60" s="22">
        <v>0.1124</v>
      </c>
      <c r="AY60" s="22">
        <v>0.23499999999999999</v>
      </c>
      <c r="AZ60" s="22">
        <v>0.17299999999999999</v>
      </c>
      <c r="BA60" s="6">
        <v>0.26800000000000002</v>
      </c>
      <c r="BB60" s="3">
        <v>0.246</v>
      </c>
      <c r="BC60" s="3">
        <v>0.123</v>
      </c>
      <c r="BD60" s="3">
        <v>0.27100000000000002</v>
      </c>
      <c r="BE60" s="3">
        <v>0.21381</v>
      </c>
      <c r="BF60" s="3">
        <v>7.8119999999999995E-2</v>
      </c>
      <c r="BG60" s="3">
        <v>0.10994</v>
      </c>
      <c r="BH60" s="3">
        <v>7.8399999999999997E-2</v>
      </c>
      <c r="BI60" s="3">
        <v>0.1009</v>
      </c>
      <c r="BJ60" s="3">
        <v>0.1019</v>
      </c>
      <c r="BK60" s="3">
        <v>0.12970000000000001</v>
      </c>
      <c r="BL60" s="3">
        <v>9.7799999999999998E-2</v>
      </c>
      <c r="BM60" s="3">
        <v>0.126</v>
      </c>
      <c r="BN60" s="3">
        <v>0.26300000000000001</v>
      </c>
      <c r="BO60" s="3">
        <v>0.23524999999999999</v>
      </c>
      <c r="BP60" s="3">
        <v>0.27912999999999999</v>
      </c>
      <c r="BQ60" s="3">
        <v>0.1346</v>
      </c>
      <c r="BR60" s="3">
        <v>0.13550000000000001</v>
      </c>
      <c r="BS60" s="3">
        <v>0.12239999999999999</v>
      </c>
    </row>
    <row r="61" spans="1:71" x14ac:dyDescent="0.3">
      <c r="A61" s="19" t="s">
        <v>71</v>
      </c>
      <c r="B61" s="22">
        <v>2.6480000000000001</v>
      </c>
      <c r="C61" s="22">
        <v>2.7248000000000001</v>
      </c>
      <c r="D61" s="22">
        <v>2.2826</v>
      </c>
      <c r="E61" s="22">
        <v>2.2618</v>
      </c>
      <c r="F61" s="22">
        <v>1.9065000000000001</v>
      </c>
      <c r="G61" s="22">
        <v>1.9063000000000001</v>
      </c>
      <c r="H61" s="22">
        <v>2.2288000000000001</v>
      </c>
      <c r="I61" s="22">
        <v>2.3426999999999998</v>
      </c>
      <c r="J61" s="22">
        <v>2.6154000000000002</v>
      </c>
      <c r="K61" s="22">
        <v>2.6364999999999998</v>
      </c>
      <c r="L61" s="22">
        <v>2.4251999999999998</v>
      </c>
      <c r="M61" s="22">
        <v>2.3839000000000001</v>
      </c>
      <c r="N61" s="22">
        <v>6.8000000000000005E-2</v>
      </c>
      <c r="O61" s="22">
        <v>0.09</v>
      </c>
      <c r="P61" s="22">
        <v>7.4999999999999997E-2</v>
      </c>
      <c r="Q61" s="22">
        <v>7.6999999999999999E-2</v>
      </c>
      <c r="R61" s="22">
        <v>0.106</v>
      </c>
      <c r="S61" s="22">
        <v>8.8999999999999996E-2</v>
      </c>
      <c r="T61" s="22">
        <v>7.8E-2</v>
      </c>
      <c r="U61" s="22">
        <v>0.105</v>
      </c>
      <c r="V61" s="22">
        <v>0.104</v>
      </c>
      <c r="W61" s="22">
        <v>9.9000000000000005E-2</v>
      </c>
      <c r="X61" s="22">
        <v>0.11899999999999999</v>
      </c>
      <c r="Y61" s="22">
        <v>9.4E-2</v>
      </c>
      <c r="Z61" s="22">
        <v>1.538</v>
      </c>
      <c r="AA61" s="22">
        <v>1.6459999999999999</v>
      </c>
      <c r="AB61" s="22">
        <v>1.94</v>
      </c>
      <c r="AC61" s="22">
        <v>1.96</v>
      </c>
      <c r="AD61" s="22">
        <v>0.27600000000000002</v>
      </c>
      <c r="AE61" s="22">
        <v>0.32600000000000001</v>
      </c>
      <c r="AF61" s="22">
        <v>0.32300000000000001</v>
      </c>
      <c r="AG61" s="22">
        <v>0.35299999999999998</v>
      </c>
      <c r="AH61" s="22">
        <v>0.36</v>
      </c>
      <c r="AI61" s="22">
        <v>0.82669999999999999</v>
      </c>
      <c r="AJ61" s="22">
        <v>1.1812</v>
      </c>
      <c r="AK61" s="22">
        <v>1.1024</v>
      </c>
      <c r="AL61" s="22">
        <v>1.0814999999999999</v>
      </c>
      <c r="AM61" s="22">
        <v>1.0799000000000001</v>
      </c>
      <c r="AN61" s="22">
        <v>0.72889999999999999</v>
      </c>
      <c r="AO61" s="22">
        <v>0.78700000000000003</v>
      </c>
      <c r="AP61" s="22">
        <v>0.83399999999999996</v>
      </c>
      <c r="AQ61" s="22">
        <v>1.0174000000000001</v>
      </c>
      <c r="AR61" s="22">
        <v>0.12959999999999999</v>
      </c>
      <c r="AS61" s="22">
        <v>1.4019999999999999</v>
      </c>
      <c r="AT61" s="22">
        <v>1.0128999999999999</v>
      </c>
      <c r="AU61" s="22">
        <v>1.1318999999999999</v>
      </c>
      <c r="AV61" s="22">
        <v>1.4020999999999999</v>
      </c>
      <c r="AW61" s="22">
        <v>0.74929999999999997</v>
      </c>
      <c r="AX61" s="22">
        <v>0.65529999999999999</v>
      </c>
      <c r="AY61" s="22">
        <v>1.452</v>
      </c>
      <c r="AZ61" s="22">
        <v>1.02</v>
      </c>
      <c r="BA61" s="6">
        <v>1.2749999999999999</v>
      </c>
      <c r="BB61" s="3">
        <v>1.371</v>
      </c>
      <c r="BC61" s="3">
        <v>0.62</v>
      </c>
      <c r="BD61" s="3">
        <v>1.488</v>
      </c>
      <c r="BE61" s="3">
        <v>1.06595</v>
      </c>
      <c r="BF61" s="3">
        <v>0.49393999999999999</v>
      </c>
      <c r="BG61" s="3">
        <v>0.55725000000000002</v>
      </c>
      <c r="BH61" s="3">
        <v>0.44379999999999997</v>
      </c>
      <c r="BI61" s="3">
        <v>0.59260000000000002</v>
      </c>
      <c r="BJ61" s="3">
        <v>0.58660000000000001</v>
      </c>
      <c r="BK61" s="3">
        <v>0.76259999999999994</v>
      </c>
      <c r="BL61" s="3">
        <v>0.59950000000000003</v>
      </c>
      <c r="BM61" s="3">
        <v>0.76300000000000001</v>
      </c>
      <c r="BN61" s="3">
        <v>1.569</v>
      </c>
      <c r="BO61" s="3">
        <v>1.4701599999999999</v>
      </c>
      <c r="BP61" s="3">
        <v>1.45668</v>
      </c>
      <c r="BQ61" s="3">
        <v>0.84789999999999999</v>
      </c>
      <c r="BR61" s="3">
        <v>0.86529999999999996</v>
      </c>
      <c r="BS61" s="3">
        <v>0.76060000000000005</v>
      </c>
    </row>
    <row r="62" spans="1:71" x14ac:dyDescent="0.3">
      <c r="A62" s="19" t="s">
        <v>72</v>
      </c>
      <c r="B62" s="22">
        <v>0.38529999999999998</v>
      </c>
      <c r="C62" s="22">
        <v>0.40400000000000003</v>
      </c>
      <c r="D62" s="22">
        <v>0.31580000000000003</v>
      </c>
      <c r="E62" s="22">
        <v>0.33510000000000001</v>
      </c>
      <c r="F62" s="22">
        <v>0.30009999999999998</v>
      </c>
      <c r="G62" s="22">
        <v>0.3044</v>
      </c>
      <c r="H62" s="22">
        <v>0.35149999999999998</v>
      </c>
      <c r="I62" s="22">
        <v>0.33379999999999999</v>
      </c>
      <c r="J62" s="22">
        <v>0.3679</v>
      </c>
      <c r="K62" s="22">
        <v>0.37930000000000003</v>
      </c>
      <c r="L62" s="22">
        <v>0.35670000000000002</v>
      </c>
      <c r="M62" s="22">
        <v>0.3463</v>
      </c>
      <c r="N62" s="22">
        <v>6.4000000000000003E-3</v>
      </c>
      <c r="O62" s="22">
        <v>1.0699999999999999E-2</v>
      </c>
      <c r="P62" s="22">
        <v>5.5999999999999999E-3</v>
      </c>
      <c r="Q62" s="22">
        <v>1.1299999999999999E-2</v>
      </c>
      <c r="R62" s="22">
        <v>8.5000000000000006E-3</v>
      </c>
      <c r="S62" s="22">
        <v>1.03E-2</v>
      </c>
      <c r="T62" s="22">
        <v>8.0000000000000002E-3</v>
      </c>
      <c r="U62" s="22">
        <v>6.3E-3</v>
      </c>
      <c r="V62" s="22">
        <v>8.3000000000000001E-3</v>
      </c>
      <c r="W62" s="22">
        <v>1.3899999999999999E-2</v>
      </c>
      <c r="X62" s="22">
        <v>1.14E-2</v>
      </c>
      <c r="Y62" s="22">
        <v>1.0999999999999999E-2</v>
      </c>
      <c r="Z62" s="22">
        <v>0.20399999999999999</v>
      </c>
      <c r="AA62" s="22">
        <v>0.22600000000000001</v>
      </c>
      <c r="AB62" s="22">
        <v>0.254</v>
      </c>
      <c r="AC62" s="22">
        <v>0.27600000000000002</v>
      </c>
      <c r="AD62" s="22">
        <v>4.5999999999999999E-2</v>
      </c>
      <c r="AE62" s="22">
        <v>4.6800000000000001E-2</v>
      </c>
      <c r="AF62" s="22">
        <v>4.9099999999999998E-2</v>
      </c>
      <c r="AG62" s="22">
        <v>3.85E-2</v>
      </c>
      <c r="AH62" s="22">
        <v>4.6899999999999997E-2</v>
      </c>
      <c r="AI62" s="22">
        <v>9.2799999999999994E-2</v>
      </c>
      <c r="AJ62" s="22">
        <v>0.18</v>
      </c>
      <c r="AK62" s="22">
        <v>0.12970000000000001</v>
      </c>
      <c r="AL62" s="22">
        <v>0.1532</v>
      </c>
      <c r="AM62" s="22">
        <v>0.1676</v>
      </c>
      <c r="AN62" s="22">
        <v>0.1016</v>
      </c>
      <c r="AO62" s="22">
        <v>7.9399999999999998E-2</v>
      </c>
      <c r="AP62" s="22">
        <v>0.1153</v>
      </c>
      <c r="AQ62" s="22">
        <v>0.1241</v>
      </c>
      <c r="AR62" s="22">
        <v>1.5800000000000002E-2</v>
      </c>
      <c r="AS62" s="22">
        <v>0.17879999999999999</v>
      </c>
      <c r="AT62" s="22">
        <v>0.1249</v>
      </c>
      <c r="AU62" s="22">
        <v>0.1489</v>
      </c>
      <c r="AV62" s="22">
        <v>0.1132</v>
      </c>
      <c r="AW62" s="22">
        <v>0.12889999999999999</v>
      </c>
      <c r="AX62" s="22">
        <v>9.9299999999999999E-2</v>
      </c>
      <c r="AY62" s="22">
        <v>0.20300000000000001</v>
      </c>
      <c r="AZ62" s="22">
        <v>0.13300000000000001</v>
      </c>
      <c r="BA62" s="6">
        <v>0.17</v>
      </c>
      <c r="BB62" s="3">
        <v>0.155</v>
      </c>
      <c r="BC62" s="3">
        <v>7.9000000000000001E-2</v>
      </c>
      <c r="BD62" s="3">
        <v>0.27200000000000002</v>
      </c>
      <c r="BE62" s="3">
        <v>0.16757</v>
      </c>
      <c r="BF62" s="3">
        <v>6.2630000000000005E-2</v>
      </c>
      <c r="BG62" s="3">
        <v>7.9759999999999998E-2</v>
      </c>
      <c r="BH62" s="3">
        <v>6.1699999999999998E-2</v>
      </c>
      <c r="BI62" s="3">
        <v>6.7500000000000004E-2</v>
      </c>
      <c r="BJ62" s="3">
        <v>7.46E-2</v>
      </c>
      <c r="BK62" s="3">
        <v>9.6299999999999997E-2</v>
      </c>
      <c r="BL62" s="3">
        <v>7.9399999999999998E-2</v>
      </c>
      <c r="BM62" s="3">
        <v>0.10100000000000001</v>
      </c>
      <c r="BN62" s="3">
        <v>0.224</v>
      </c>
      <c r="BO62" s="3">
        <v>0.20691999999999999</v>
      </c>
      <c r="BP62" s="3">
        <v>0.20014000000000001</v>
      </c>
      <c r="BQ62" s="3">
        <v>0.1013</v>
      </c>
      <c r="BR62" s="3">
        <v>9.3200000000000005E-2</v>
      </c>
      <c r="BS62" s="3">
        <v>9.4399999999999998E-2</v>
      </c>
    </row>
    <row r="63" spans="1:71" x14ac:dyDescent="0.3">
      <c r="A63" s="19" t="s">
        <v>73</v>
      </c>
      <c r="B63" s="22">
        <v>6.4630000000000001</v>
      </c>
      <c r="C63" s="22">
        <v>6.6093000000000002</v>
      </c>
      <c r="D63" s="22">
        <v>5.6119000000000003</v>
      </c>
      <c r="E63" s="22">
        <v>5.8112000000000004</v>
      </c>
      <c r="F63" s="22">
        <v>5.1795999999999998</v>
      </c>
      <c r="G63" s="22">
        <v>5.4988999999999999</v>
      </c>
      <c r="H63" s="22">
        <v>6.3186</v>
      </c>
      <c r="I63" s="22">
        <v>6.4546999999999999</v>
      </c>
      <c r="J63" s="22">
        <v>6.6698000000000004</v>
      </c>
      <c r="K63" s="22">
        <v>6.8966000000000003</v>
      </c>
      <c r="L63" s="22">
        <v>7.5160999999999998</v>
      </c>
      <c r="M63" s="22">
        <v>7.0349000000000004</v>
      </c>
      <c r="N63" s="22">
        <v>1.3480000000000001</v>
      </c>
      <c r="O63" s="22">
        <v>1.343</v>
      </c>
      <c r="P63" s="22">
        <v>1.3779999999999999</v>
      </c>
      <c r="Q63" s="22">
        <v>1.345</v>
      </c>
      <c r="R63" s="22">
        <v>1.3440000000000001</v>
      </c>
      <c r="S63" s="22">
        <v>1.339</v>
      </c>
      <c r="T63" s="22">
        <v>1.3460000000000001</v>
      </c>
      <c r="U63" s="22">
        <v>1.2849999999999999</v>
      </c>
      <c r="V63" s="22">
        <v>1.3089999999999999</v>
      </c>
      <c r="W63" s="22">
        <v>1.476</v>
      </c>
      <c r="X63" s="22">
        <v>1.3759999999999999</v>
      </c>
      <c r="Y63" s="22">
        <v>1.4039999999999999</v>
      </c>
      <c r="Z63" s="22">
        <v>3.33</v>
      </c>
      <c r="AA63" s="22">
        <v>3.16</v>
      </c>
      <c r="AB63" s="22">
        <v>3.38</v>
      </c>
      <c r="AC63" s="22">
        <v>3.57</v>
      </c>
      <c r="AD63" s="22">
        <v>1.33</v>
      </c>
      <c r="AE63" s="22">
        <v>1.2310000000000001</v>
      </c>
      <c r="AF63" s="22">
        <v>1.194</v>
      </c>
      <c r="AG63" s="22">
        <v>1.286</v>
      </c>
      <c r="AH63" s="22">
        <v>1.1879999999999999</v>
      </c>
      <c r="AI63" s="22">
        <v>1.1168</v>
      </c>
      <c r="AJ63" s="22">
        <v>2.3584999999999998</v>
      </c>
      <c r="AK63" s="22">
        <v>1.9964999999999999</v>
      </c>
      <c r="AL63" s="22">
        <v>1.6786000000000001</v>
      </c>
      <c r="AM63" s="22">
        <v>3.0245000000000002</v>
      </c>
      <c r="AN63" s="22">
        <v>1.7665999999999999</v>
      </c>
      <c r="AO63" s="22">
        <v>1.1166</v>
      </c>
      <c r="AP63" s="22">
        <v>1.8097000000000001</v>
      </c>
      <c r="AQ63" s="22">
        <v>1.8744000000000001</v>
      </c>
      <c r="AR63" s="22">
        <v>6.8500000000000005E-2</v>
      </c>
      <c r="AS63" s="22">
        <v>2.3169</v>
      </c>
      <c r="AT63" s="22">
        <v>1.3315999999999999</v>
      </c>
      <c r="AU63" s="22">
        <v>1.5071000000000001</v>
      </c>
      <c r="AV63" s="22">
        <v>2.0287000000000002</v>
      </c>
      <c r="AW63" s="22">
        <v>1.9807999999999999</v>
      </c>
      <c r="AX63" s="22">
        <v>1.2468999999999999</v>
      </c>
      <c r="AY63" s="22">
        <v>3.13</v>
      </c>
      <c r="AZ63" s="22">
        <v>1.6990000000000001</v>
      </c>
      <c r="BA63" s="6">
        <v>4.8049999999999997</v>
      </c>
      <c r="BB63" s="3">
        <v>4.3339999999999996</v>
      </c>
      <c r="BC63" s="3">
        <v>1.6359999999999999</v>
      </c>
      <c r="BD63" s="3">
        <v>6.0659999999999998</v>
      </c>
      <c r="BE63" s="3">
        <v>6.0041799999999999</v>
      </c>
      <c r="BF63" s="3">
        <v>1.4682500000000001</v>
      </c>
      <c r="BG63" s="3">
        <v>1.42859</v>
      </c>
      <c r="BH63" s="3">
        <v>1.113</v>
      </c>
      <c r="BI63" s="3">
        <v>2.0769000000000002</v>
      </c>
      <c r="BJ63" s="3">
        <v>2.0413000000000001</v>
      </c>
      <c r="BK63" s="3">
        <v>3.1366000000000001</v>
      </c>
      <c r="BL63" s="3">
        <v>1.5370999999999999</v>
      </c>
      <c r="BM63" s="3">
        <v>0.23</v>
      </c>
      <c r="BN63" s="3">
        <v>3.2149999999999999</v>
      </c>
      <c r="BO63" s="3">
        <v>2.8973900000000001</v>
      </c>
      <c r="BP63" s="3">
        <v>2.3921899999999998</v>
      </c>
      <c r="BQ63" s="3">
        <v>1.1169</v>
      </c>
      <c r="BR63" s="3">
        <v>1.4965999999999999</v>
      </c>
      <c r="BS63" s="3">
        <v>1.0677000000000001</v>
      </c>
    </row>
    <row r="64" spans="1:71" x14ac:dyDescent="0.3">
      <c r="A64" s="19" t="s">
        <v>74</v>
      </c>
      <c r="B64" s="22">
        <v>0.1552</v>
      </c>
      <c r="C64" s="22">
        <v>0.16420000000000001</v>
      </c>
      <c r="D64" s="22">
        <v>8.7900000000000006E-2</v>
      </c>
      <c r="E64" s="22">
        <v>0.1004</v>
      </c>
      <c r="F64" s="22">
        <v>6.3E-2</v>
      </c>
      <c r="G64" s="22">
        <v>5.79E-2</v>
      </c>
      <c r="H64" s="22">
        <v>9.2799999999999994E-2</v>
      </c>
      <c r="I64" s="22">
        <v>9.4700000000000006E-2</v>
      </c>
      <c r="J64" s="22">
        <v>0.15720000000000001</v>
      </c>
      <c r="K64" s="22">
        <v>0.16830000000000001</v>
      </c>
      <c r="L64" s="22">
        <v>0.1061</v>
      </c>
      <c r="M64" s="22">
        <v>0.1057</v>
      </c>
      <c r="N64" s="22">
        <v>0</v>
      </c>
      <c r="O64" s="22">
        <v>2.2000000000000001E-4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1.2999999999999999E-3</v>
      </c>
      <c r="W64" s="22">
        <v>0</v>
      </c>
      <c r="X64" s="22">
        <v>0</v>
      </c>
      <c r="Y64" s="22">
        <v>0</v>
      </c>
      <c r="Z64" s="22">
        <v>5.8400000000000001E-2</v>
      </c>
      <c r="AA64" s="22">
        <v>6.0699999999999997E-2</v>
      </c>
      <c r="AB64" s="22">
        <v>6.2199999999999998E-2</v>
      </c>
      <c r="AC64" s="22">
        <v>7.1499999999999994E-2</v>
      </c>
      <c r="AD64" s="22">
        <v>6.1999999999999998E-3</v>
      </c>
      <c r="AE64" s="22">
        <v>0</v>
      </c>
      <c r="AF64" s="22">
        <v>0</v>
      </c>
      <c r="AG64" s="22">
        <v>1.4E-3</v>
      </c>
      <c r="AH64" s="22">
        <v>1.4E-3</v>
      </c>
      <c r="AI64" s="22">
        <v>2.4500000000000001E-2</v>
      </c>
      <c r="AJ64" s="22">
        <v>2.5000000000000001E-2</v>
      </c>
      <c r="AK64" s="22">
        <v>2.3900000000000001E-2</v>
      </c>
      <c r="AL64" s="22">
        <v>1.8100000000000002E-2</v>
      </c>
      <c r="AM64" s="22">
        <v>0.1258</v>
      </c>
      <c r="AN64" s="22">
        <v>6.0000000000000001E-3</v>
      </c>
      <c r="AO64" s="22">
        <v>4.1500000000000002E-2</v>
      </c>
      <c r="AP64" s="22">
        <v>2.7000000000000001E-3</v>
      </c>
      <c r="AQ64" s="22">
        <v>7.4000000000000003E-3</v>
      </c>
      <c r="AR64" s="22">
        <v>1.32E-2</v>
      </c>
      <c r="AS64" s="22">
        <v>7.2700000000000001E-2</v>
      </c>
      <c r="AT64" s="22">
        <v>2.7099999999999999E-2</v>
      </c>
      <c r="AU64" s="22">
        <v>5.0000000000000001E-4</v>
      </c>
      <c r="AV64" s="22">
        <v>2.06E-2</v>
      </c>
      <c r="AW64" s="22">
        <v>0.11070000000000001</v>
      </c>
      <c r="AX64" s="22">
        <v>3.7699999999999997E-2</v>
      </c>
      <c r="AY64" s="22">
        <v>0.06</v>
      </c>
      <c r="AZ64" s="22">
        <v>3.3099999999999997E-2</v>
      </c>
      <c r="BA64" s="6">
        <v>1.4E-2</v>
      </c>
      <c r="BB64" s="3">
        <v>5.0000000000000001E-3</v>
      </c>
      <c r="BC64" s="3">
        <v>1.2E-2</v>
      </c>
      <c r="BD64" s="3">
        <v>3.5999999999999997E-2</v>
      </c>
      <c r="BE64" s="3">
        <v>1.8839999999999999E-2</v>
      </c>
      <c r="BF64" s="3">
        <v>2.358E-2</v>
      </c>
      <c r="BG64" s="3">
        <v>4.9699999999999996E-3</v>
      </c>
      <c r="BH64" s="3">
        <v>1.4E-3</v>
      </c>
      <c r="BI64" s="3">
        <v>6.7999999999999996E-3</v>
      </c>
      <c r="BJ64" s="3">
        <v>7.0000000000000001E-3</v>
      </c>
      <c r="BK64" s="3">
        <v>3.09E-2</v>
      </c>
      <c r="BL64" s="3">
        <v>7.1999999999999998E-3</v>
      </c>
      <c r="BM64" s="3">
        <v>2E-3</v>
      </c>
      <c r="BN64" s="3">
        <v>1.2999999999999999E-2</v>
      </c>
      <c r="BO64" s="3">
        <v>4.5900000000000003E-3</v>
      </c>
      <c r="BP64" s="3">
        <v>1.261E-2</v>
      </c>
      <c r="BQ64" s="3">
        <v>1.7399999999999999E-2</v>
      </c>
      <c r="BR64" s="3">
        <v>1.54E-2</v>
      </c>
      <c r="BS64" s="3">
        <v>2.1399999999999999E-2</v>
      </c>
    </row>
    <row r="65" spans="1:71" x14ac:dyDescent="0.3">
      <c r="A65" s="19" t="s">
        <v>75</v>
      </c>
      <c r="B65" s="22">
        <v>3.0000000000000001E-3</v>
      </c>
      <c r="C65" s="22">
        <v>3.0999999999999999E-3</v>
      </c>
      <c r="D65" s="22">
        <v>3.0999999999999999E-3</v>
      </c>
      <c r="E65" s="22">
        <v>3.0999999999999999E-3</v>
      </c>
      <c r="F65" s="22">
        <v>1.23E-2</v>
      </c>
      <c r="G65" s="22">
        <v>2.5999999999999999E-3</v>
      </c>
      <c r="H65" s="22">
        <v>3.3999999999999998E-3</v>
      </c>
      <c r="I65" s="22">
        <v>3.5999999999999999E-3</v>
      </c>
      <c r="J65" s="22">
        <v>3.0999999999999999E-3</v>
      </c>
      <c r="K65" s="22">
        <v>2.8E-3</v>
      </c>
      <c r="L65" s="22">
        <v>3.2000000000000002E-3</v>
      </c>
      <c r="M65" s="22">
        <v>3.0000000000000001E-3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>
        <v>0</v>
      </c>
      <c r="AG65" s="22">
        <v>0</v>
      </c>
      <c r="AH65" s="22">
        <v>0</v>
      </c>
      <c r="AI65" s="22">
        <v>3.2399999999999998E-2</v>
      </c>
      <c r="AJ65" s="22">
        <v>3.6499999999999998E-2</v>
      </c>
      <c r="AK65" s="22">
        <v>7.2499999999999995E-2</v>
      </c>
      <c r="AL65" s="22">
        <v>5.9499999999999997E-2</v>
      </c>
      <c r="AM65" s="22">
        <v>0.94289999999999996</v>
      </c>
      <c r="AN65" s="22">
        <v>3.5299999999999998E-2</v>
      </c>
      <c r="AO65" s="22">
        <v>0.23710000000000001</v>
      </c>
      <c r="AP65" s="22">
        <v>2.46E-2</v>
      </c>
      <c r="AQ65" s="22">
        <v>3.3599999999999998E-2</v>
      </c>
      <c r="AR65" s="22">
        <v>7.0099999999999996E-2</v>
      </c>
      <c r="AS65" s="22">
        <v>0.24160000000000001</v>
      </c>
      <c r="AT65" s="22">
        <v>0.21679999999999999</v>
      </c>
      <c r="AU65" s="22">
        <v>3.6799999999999999E-2</v>
      </c>
      <c r="AV65" s="22">
        <v>0.1202</v>
      </c>
      <c r="AW65" s="22">
        <v>0.63970000000000005</v>
      </c>
      <c r="AX65" s="22">
        <v>0.48199999999999998</v>
      </c>
      <c r="AY65" s="22">
        <v>0.56999999999999995</v>
      </c>
      <c r="AZ65" s="22">
        <v>0.191</v>
      </c>
      <c r="BA65" s="6">
        <v>0</v>
      </c>
      <c r="BB65" s="6">
        <v>0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3" t="s">
        <v>113</v>
      </c>
      <c r="BI65" s="3" t="s">
        <v>113</v>
      </c>
      <c r="BJ65" s="3" t="s">
        <v>114</v>
      </c>
      <c r="BK65" s="3">
        <v>2.8999999999999998E-3</v>
      </c>
      <c r="BL65" s="3" t="s">
        <v>115</v>
      </c>
      <c r="BM65" s="6">
        <v>0</v>
      </c>
      <c r="BN65" s="6">
        <v>0</v>
      </c>
      <c r="BO65" s="6">
        <v>0</v>
      </c>
      <c r="BP65" s="6">
        <v>0</v>
      </c>
      <c r="BQ65" s="6">
        <v>0</v>
      </c>
      <c r="BR65" s="6">
        <v>0</v>
      </c>
      <c r="BS65" s="6">
        <v>0</v>
      </c>
    </row>
    <row r="66" spans="1:71" x14ac:dyDescent="0.3">
      <c r="A66" s="19" t="s">
        <v>76</v>
      </c>
      <c r="B66" s="22">
        <v>2.2898000000000001</v>
      </c>
      <c r="C66" s="22">
        <v>2.2536999999999998</v>
      </c>
      <c r="D66" s="22">
        <v>2.4209999999999998</v>
      </c>
      <c r="E66" s="22">
        <v>2.4306999999999999</v>
      </c>
      <c r="F66" s="22">
        <v>2.6913999999999998</v>
      </c>
      <c r="G66" s="22">
        <v>2.1991999999999998</v>
      </c>
      <c r="H66" s="22">
        <v>2.4089</v>
      </c>
      <c r="I66" s="22">
        <v>2.3359999999999999</v>
      </c>
      <c r="J66" s="22">
        <v>2.3795999999999999</v>
      </c>
      <c r="K66" s="22">
        <v>2.3262</v>
      </c>
      <c r="L66" s="22">
        <v>2.2151999999999998</v>
      </c>
      <c r="M66" s="22">
        <v>2.3014999999999999</v>
      </c>
      <c r="N66" s="22">
        <v>1.1679999999999999</v>
      </c>
      <c r="O66" s="22">
        <v>1.155</v>
      </c>
      <c r="P66" s="22">
        <v>1.198</v>
      </c>
      <c r="Q66" s="22">
        <v>1.1499999999999999</v>
      </c>
      <c r="R66" s="22">
        <v>1.2150000000000001</v>
      </c>
      <c r="S66" s="22">
        <v>1.18</v>
      </c>
      <c r="T66" s="22">
        <v>1.1120000000000001</v>
      </c>
      <c r="U66" s="22">
        <v>1.08</v>
      </c>
      <c r="V66" s="22">
        <v>1.41</v>
      </c>
      <c r="W66" s="22">
        <v>1.28</v>
      </c>
      <c r="X66" s="22">
        <v>1.232</v>
      </c>
      <c r="Y66" s="22">
        <v>1.163</v>
      </c>
      <c r="Z66" s="22">
        <v>1.7190000000000001</v>
      </c>
      <c r="AA66" s="22">
        <v>1.798</v>
      </c>
      <c r="AB66" s="22">
        <v>1.9059999999999999</v>
      </c>
      <c r="AC66" s="22">
        <v>1.798</v>
      </c>
      <c r="AD66" s="22">
        <v>2.0699999999999998</v>
      </c>
      <c r="AE66" s="22">
        <v>1.9610000000000001</v>
      </c>
      <c r="AF66" s="22">
        <v>1.865</v>
      </c>
      <c r="AG66" s="22">
        <v>2.008</v>
      </c>
      <c r="AH66" s="22">
        <v>2.016</v>
      </c>
      <c r="AI66" s="22">
        <v>1.0732999999999999</v>
      </c>
      <c r="AJ66" s="22">
        <v>1.1204000000000001</v>
      </c>
      <c r="AK66" s="22">
        <v>1.4038999999999999</v>
      </c>
      <c r="AL66" s="22">
        <v>1.0531999999999999</v>
      </c>
      <c r="AM66" s="22">
        <v>5.0133999999999999</v>
      </c>
      <c r="AN66" s="22">
        <v>1.0338000000000001</v>
      </c>
      <c r="AO66" s="22">
        <v>1.4441999999999999</v>
      </c>
      <c r="AP66" s="22">
        <v>1.2145999999999999</v>
      </c>
      <c r="AQ66" s="22">
        <v>1.2808999999999999</v>
      </c>
      <c r="AR66" s="22">
        <v>1.1726000000000001</v>
      </c>
      <c r="AS66" s="22">
        <v>2.7924000000000002</v>
      </c>
      <c r="AT66" s="22">
        <v>1.7777000000000001</v>
      </c>
      <c r="AU66" s="22">
        <v>0.65339999999999998</v>
      </c>
      <c r="AV66" s="22">
        <v>1.3017000000000001</v>
      </c>
      <c r="AW66" s="22">
        <v>4.1300999999999997</v>
      </c>
      <c r="AX66" s="22">
        <v>3.0648</v>
      </c>
      <c r="AY66" s="22">
        <v>2.09</v>
      </c>
      <c r="AZ66" s="22">
        <v>1.4</v>
      </c>
      <c r="BA66" s="6">
        <v>0.82599999999999996</v>
      </c>
      <c r="BB66" s="3">
        <v>0.91100000000000003</v>
      </c>
      <c r="BC66" s="3">
        <v>1.3080000000000001</v>
      </c>
      <c r="BD66" s="3">
        <v>3.0939999999999999</v>
      </c>
      <c r="BE66" s="3">
        <v>8.0271899999999992</v>
      </c>
      <c r="BF66" s="3">
        <v>1.35283</v>
      </c>
      <c r="BG66" s="3">
        <v>0.94391999999999998</v>
      </c>
      <c r="BH66" s="3">
        <v>0.87649999999999995</v>
      </c>
      <c r="BI66" s="3">
        <v>1.0628</v>
      </c>
      <c r="BJ66" s="3">
        <v>1.0025999999999999</v>
      </c>
      <c r="BK66" s="3">
        <v>1.0299</v>
      </c>
      <c r="BL66" s="3">
        <v>0.95579999999999998</v>
      </c>
      <c r="BM66" s="3">
        <v>0.60399999999999998</v>
      </c>
      <c r="BN66" s="3">
        <v>0.81100000000000005</v>
      </c>
      <c r="BO66" s="3">
        <v>0.77664999999999995</v>
      </c>
      <c r="BP66" s="3">
        <v>0.77954000000000001</v>
      </c>
      <c r="BQ66" s="3">
        <v>0.71950000000000003</v>
      </c>
      <c r="BR66" s="3">
        <v>1.6913</v>
      </c>
      <c r="BS66" s="3">
        <v>0.96179999999999999</v>
      </c>
    </row>
    <row r="67" spans="1:71" x14ac:dyDescent="0.3">
      <c r="A67" s="19" t="s">
        <v>77</v>
      </c>
      <c r="B67" s="22">
        <v>1.323</v>
      </c>
      <c r="C67" s="22">
        <v>1.3617999999999999</v>
      </c>
      <c r="D67" s="22">
        <v>0.98580000000000001</v>
      </c>
      <c r="E67" s="22">
        <v>1.0628</v>
      </c>
      <c r="F67" s="22">
        <v>0.71240000000000003</v>
      </c>
      <c r="G67" s="22">
        <v>0.60360000000000003</v>
      </c>
      <c r="H67" s="22">
        <v>0.94920000000000004</v>
      </c>
      <c r="I67" s="22">
        <v>0.96350000000000002</v>
      </c>
      <c r="J67" s="22">
        <v>1.2009000000000001</v>
      </c>
      <c r="K67" s="22">
        <v>1.1674</v>
      </c>
      <c r="L67" s="22">
        <v>0.96509999999999996</v>
      </c>
      <c r="M67" s="22">
        <v>0.96660000000000001</v>
      </c>
      <c r="N67" s="22">
        <v>1.663</v>
      </c>
      <c r="O67" s="22">
        <v>1.6439999999999999</v>
      </c>
      <c r="P67" s="22">
        <v>1.55</v>
      </c>
      <c r="Q67" s="22">
        <v>1.7210000000000001</v>
      </c>
      <c r="R67" s="22">
        <v>1.6419999999999999</v>
      </c>
      <c r="S67" s="22">
        <v>1.706</v>
      </c>
      <c r="T67" s="22">
        <v>1.6619999999999999</v>
      </c>
      <c r="U67" s="22">
        <v>1.627</v>
      </c>
      <c r="V67" s="22">
        <v>1.6619999999999999</v>
      </c>
      <c r="W67" s="22">
        <v>1.7949999999999999</v>
      </c>
      <c r="X67" s="22">
        <v>1.8240000000000001</v>
      </c>
      <c r="Y67" s="22">
        <v>1.8169999999999999</v>
      </c>
      <c r="Z67" s="22">
        <v>4.41</v>
      </c>
      <c r="AA67" s="22">
        <v>4.9400000000000004</v>
      </c>
      <c r="AB67" s="22">
        <v>5.3460000000000001</v>
      </c>
      <c r="AC67" s="22">
        <v>5.31</v>
      </c>
      <c r="AD67" s="22">
        <v>0.64500000000000002</v>
      </c>
      <c r="AE67" s="22">
        <v>0.39700000000000002</v>
      </c>
      <c r="AF67" s="22">
        <v>0.36199999999999999</v>
      </c>
      <c r="AG67" s="22">
        <v>0.38100000000000001</v>
      </c>
      <c r="AH67" s="22">
        <v>0.46600000000000003</v>
      </c>
      <c r="AI67" s="22">
        <v>2.4533999999999998</v>
      </c>
      <c r="AJ67" s="22">
        <v>1.1059000000000001</v>
      </c>
      <c r="AK67" s="22">
        <v>0.79479999999999995</v>
      </c>
      <c r="AL67" s="22">
        <v>1.3580000000000001</v>
      </c>
      <c r="AM67" s="22">
        <v>13.565</v>
      </c>
      <c r="AN67" s="22">
        <v>1.5439000000000001</v>
      </c>
      <c r="AO67" s="22">
        <v>3.1518000000000002</v>
      </c>
      <c r="AP67" s="22">
        <v>1.0384</v>
      </c>
      <c r="AQ67" s="22">
        <v>0.70979999999999999</v>
      </c>
      <c r="AR67" s="22">
        <v>0.76380000000000003</v>
      </c>
      <c r="AS67" s="22">
        <v>7.8326000000000002</v>
      </c>
      <c r="AT67" s="22">
        <v>3.3443000000000001</v>
      </c>
      <c r="AU67" s="22">
        <v>0.77310000000000001</v>
      </c>
      <c r="AV67" s="22">
        <v>2.5962999999999998</v>
      </c>
      <c r="AW67" s="22">
        <v>6.9116999999999997</v>
      </c>
      <c r="AX67" s="22">
        <v>5.5735000000000001</v>
      </c>
      <c r="AY67" s="22">
        <v>9.9</v>
      </c>
      <c r="AZ67" s="22">
        <v>0.79500000000000004</v>
      </c>
      <c r="BA67" s="6">
        <v>0.84799999999999998</v>
      </c>
      <c r="BB67" s="3">
        <v>0.51400000000000001</v>
      </c>
      <c r="BC67" s="3">
        <v>0.69699999999999995</v>
      </c>
      <c r="BD67" s="3">
        <v>3.6110000000000002</v>
      </c>
      <c r="BE67" s="3">
        <v>1.31359</v>
      </c>
      <c r="BF67" s="3">
        <v>0.56101000000000001</v>
      </c>
      <c r="BG67" s="3">
        <v>0.18442</v>
      </c>
      <c r="BH67" s="3">
        <v>0.1517</v>
      </c>
      <c r="BI67" s="3">
        <v>0.28639999999999999</v>
      </c>
      <c r="BJ67" s="3">
        <v>0.27</v>
      </c>
      <c r="BK67" s="3">
        <v>0.66790000000000005</v>
      </c>
      <c r="BL67" s="3">
        <v>0.2495</v>
      </c>
      <c r="BM67" s="3">
        <v>0.81930000000000003</v>
      </c>
      <c r="BN67" s="3">
        <v>0.88900000000000001</v>
      </c>
      <c r="BO67" s="3">
        <v>0.81930000000000003</v>
      </c>
      <c r="BP67" s="3">
        <v>0.69249000000000005</v>
      </c>
      <c r="BQ67" s="3">
        <v>0.51429999999999998</v>
      </c>
      <c r="BR67" s="3">
        <v>1.6191</v>
      </c>
      <c r="BS67" s="3">
        <v>1.7515000000000001</v>
      </c>
    </row>
    <row r="68" spans="1:71" x14ac:dyDescent="0.3">
      <c r="A68" s="19" t="s">
        <v>78</v>
      </c>
      <c r="B68" s="22">
        <v>0.27539999999999998</v>
      </c>
      <c r="C68" s="22">
        <v>0.2732</v>
      </c>
      <c r="D68" s="22">
        <v>0.1961</v>
      </c>
      <c r="E68" s="22">
        <v>0.21560000000000001</v>
      </c>
      <c r="F68" s="22">
        <v>0.1489</v>
      </c>
      <c r="G68" s="22">
        <v>0.11840000000000001</v>
      </c>
      <c r="H68" s="22">
        <v>0.18590000000000001</v>
      </c>
      <c r="I68" s="22">
        <v>0.20319999999999999</v>
      </c>
      <c r="J68" s="22">
        <v>0.24260000000000001</v>
      </c>
      <c r="K68" s="22">
        <v>0.24360000000000001</v>
      </c>
      <c r="L68" s="22">
        <v>0.1963</v>
      </c>
      <c r="M68" s="22">
        <v>0.1827</v>
      </c>
      <c r="N68" s="22">
        <v>0.13500000000000001</v>
      </c>
      <c r="O68" s="22">
        <v>0.104</v>
      </c>
      <c r="P68" s="22">
        <v>0.128</v>
      </c>
      <c r="Q68" s="22">
        <v>0.13</v>
      </c>
      <c r="R68" s="22">
        <v>0.14399999999999999</v>
      </c>
      <c r="S68" s="22">
        <v>0.123</v>
      </c>
      <c r="T68" s="22">
        <v>0.13600000000000001</v>
      </c>
      <c r="U68" s="22">
        <v>0.128</v>
      </c>
      <c r="V68" s="22">
        <v>0.16800000000000001</v>
      </c>
      <c r="W68" s="22">
        <v>0.13800000000000001</v>
      </c>
      <c r="X68" s="22">
        <v>0.157</v>
      </c>
      <c r="Y68" s="22">
        <v>0.151</v>
      </c>
      <c r="Z68" s="22">
        <v>0.78900000000000003</v>
      </c>
      <c r="AA68" s="22">
        <v>0.86499999999999999</v>
      </c>
      <c r="AB68" s="22">
        <v>0.93400000000000005</v>
      </c>
      <c r="AC68" s="22">
        <v>0.97499999999999998</v>
      </c>
      <c r="AD68" s="22">
        <v>4.2000000000000003E-2</v>
      </c>
      <c r="AE68" s="22">
        <v>3.4700000000000002E-2</v>
      </c>
      <c r="AF68" s="22">
        <v>3.8800000000000001E-2</v>
      </c>
      <c r="AG68" s="22">
        <v>3.15E-2</v>
      </c>
      <c r="AH68" s="22">
        <v>4.2000000000000003E-2</v>
      </c>
      <c r="AI68" s="22">
        <v>0.1575</v>
      </c>
      <c r="AJ68" s="22">
        <v>0.10979999999999999</v>
      </c>
      <c r="AK68" s="22">
        <v>0.19220000000000001</v>
      </c>
      <c r="AL68" s="22">
        <v>0.1593</v>
      </c>
      <c r="AM68" s="22">
        <v>1.5762</v>
      </c>
      <c r="AN68" s="22">
        <v>0.1268</v>
      </c>
      <c r="AO68" s="22">
        <v>0.27529999999999999</v>
      </c>
      <c r="AP68" s="22">
        <v>0.1134</v>
      </c>
      <c r="AQ68" s="22">
        <v>5.8700000000000002E-2</v>
      </c>
      <c r="AR68" s="22">
        <v>2.18E-2</v>
      </c>
      <c r="AS68" s="22">
        <v>0.88859999999999995</v>
      </c>
      <c r="AT68" s="22">
        <v>0.31119999999999998</v>
      </c>
      <c r="AU68" s="22">
        <v>7.8E-2</v>
      </c>
      <c r="AV68" s="22">
        <v>0.2666</v>
      </c>
      <c r="AW68" s="22">
        <v>0.91679999999999995</v>
      </c>
      <c r="AX68" s="22">
        <v>0.68669999999999998</v>
      </c>
      <c r="AY68" s="22">
        <v>0.48499999999999999</v>
      </c>
      <c r="AZ68" s="22">
        <v>9.9000000000000005E-2</v>
      </c>
      <c r="BA68" s="6">
        <v>0.08</v>
      </c>
      <c r="BB68" s="3">
        <v>0.05</v>
      </c>
      <c r="BC68" s="3">
        <v>0.111</v>
      </c>
      <c r="BD68" s="3">
        <v>0.52100000000000002</v>
      </c>
      <c r="BE68" s="3">
        <v>0.10897</v>
      </c>
      <c r="BF68" s="3">
        <v>0.10611</v>
      </c>
      <c r="BG68" s="3">
        <v>3.5680000000000003E-2</v>
      </c>
      <c r="BH68" s="3">
        <v>1.9199999999999998E-2</v>
      </c>
      <c r="BI68" s="3">
        <v>2.6700000000000002E-2</v>
      </c>
      <c r="BJ68" s="3">
        <v>3.15E-2</v>
      </c>
      <c r="BK68" s="3">
        <v>5.4100000000000002E-2</v>
      </c>
      <c r="BL68" s="3">
        <v>3.0499999999999999E-2</v>
      </c>
      <c r="BM68" s="3">
        <v>3.7999999999999999E-2</v>
      </c>
      <c r="BN68" s="3">
        <v>9.8000000000000004E-2</v>
      </c>
      <c r="BO68" s="3">
        <v>6.2120000000000002E-2</v>
      </c>
      <c r="BP68" s="3">
        <v>7.5980000000000006E-2</v>
      </c>
      <c r="BQ68" s="3">
        <v>0.1242</v>
      </c>
      <c r="BR68" s="3">
        <v>0.2177</v>
      </c>
      <c r="BS68" s="3">
        <v>0.17319999999999999</v>
      </c>
    </row>
    <row r="69" spans="1:71" x14ac:dyDescent="0.3">
      <c r="A69" s="19" t="s">
        <v>233</v>
      </c>
      <c r="B69" s="22">
        <f>B43/B44</f>
        <v>4.9922097550167752</v>
      </c>
      <c r="C69" s="22">
        <f t="shared" ref="C69:BN69" si="0">C43/C44</f>
        <v>4.6888204242031506</v>
      </c>
      <c r="D69" s="22">
        <f t="shared" si="0"/>
        <v>5.0746430809944982</v>
      </c>
      <c r="E69" s="22">
        <f t="shared" si="0"/>
        <v>4.8832037788631313</v>
      </c>
      <c r="F69" s="22">
        <f t="shared" si="0"/>
        <v>7.8482495971876371</v>
      </c>
      <c r="G69" s="22">
        <f t="shared" si="0"/>
        <v>7.1557275801693336</v>
      </c>
      <c r="H69" s="22">
        <f t="shared" si="0"/>
        <v>5.6911222669612824</v>
      </c>
      <c r="I69" s="22">
        <f t="shared" si="0"/>
        <v>5.6062737829450828</v>
      </c>
      <c r="J69" s="22">
        <f t="shared" si="0"/>
        <v>5.0887844542334895</v>
      </c>
      <c r="K69" s="22">
        <f t="shared" si="0"/>
        <v>4.9855100393866758</v>
      </c>
      <c r="L69" s="22">
        <f t="shared" si="0"/>
        <v>5.8050220431467494</v>
      </c>
      <c r="M69" s="22">
        <f t="shared" si="0"/>
        <v>5.8602379450120967</v>
      </c>
      <c r="N69" s="22">
        <f t="shared" si="0"/>
        <v>20.59196617336152</v>
      </c>
      <c r="O69" s="22">
        <f t="shared" si="0"/>
        <v>19.95291561028613</v>
      </c>
      <c r="P69" s="22">
        <f t="shared" si="0"/>
        <v>20.535905680600212</v>
      </c>
      <c r="Q69" s="22">
        <f t="shared" si="0"/>
        <v>20.864240727781667</v>
      </c>
      <c r="R69" s="22">
        <f t="shared" si="0"/>
        <v>20.615493455960383</v>
      </c>
      <c r="S69" s="22">
        <f t="shared" si="0"/>
        <v>20.970176068990298</v>
      </c>
      <c r="T69" s="22">
        <f t="shared" si="0"/>
        <v>21.623231571109457</v>
      </c>
      <c r="U69" s="22">
        <f t="shared" si="0"/>
        <v>22.08365310821182</v>
      </c>
      <c r="V69" s="22">
        <f t="shared" si="0"/>
        <v>21.371841155234659</v>
      </c>
      <c r="W69" s="22">
        <f t="shared" si="0"/>
        <v>21.809847198641769</v>
      </c>
      <c r="X69" s="22">
        <f t="shared" si="0"/>
        <v>21.287978863936591</v>
      </c>
      <c r="Y69" s="22">
        <f t="shared" si="0"/>
        <v>21.811811811811815</v>
      </c>
      <c r="Z69" s="22">
        <f t="shared" si="0"/>
        <v>6.0219550444328283</v>
      </c>
      <c r="AA69" s="22">
        <f t="shared" si="0"/>
        <v>5.3761379971250598</v>
      </c>
      <c r="AB69" s="22">
        <f t="shared" si="0"/>
        <v>4.8050259965337965</v>
      </c>
      <c r="AC69" s="22">
        <f t="shared" si="0"/>
        <v>4.6978723404255325</v>
      </c>
      <c r="AD69" s="22">
        <f t="shared" si="0"/>
        <v>25.416666666666664</v>
      </c>
      <c r="AE69" s="22">
        <f t="shared" si="0"/>
        <v>26.986970684039086</v>
      </c>
      <c r="AF69" s="22">
        <f t="shared" si="0"/>
        <v>27.205882352941178</v>
      </c>
      <c r="AG69" s="22">
        <f t="shared" si="0"/>
        <v>27.911908646003262</v>
      </c>
      <c r="AH69" s="22">
        <f t="shared" si="0"/>
        <v>26.97784810126582</v>
      </c>
      <c r="AI69" s="22">
        <f t="shared" si="0"/>
        <v>6.9605746119878527</v>
      </c>
      <c r="AJ69" s="22">
        <f t="shared" si="0"/>
        <v>7.5027062024000859</v>
      </c>
      <c r="AK69" s="22">
        <f t="shared" si="0"/>
        <v>7.6575809531231727</v>
      </c>
      <c r="AL69" s="22">
        <f t="shared" si="0"/>
        <v>8.1849497612769895</v>
      </c>
      <c r="AM69" s="22">
        <f t="shared" si="0"/>
        <v>10.672028686597667</v>
      </c>
      <c r="AN69" s="22">
        <f t="shared" si="0"/>
        <v>7.7999735641031629</v>
      </c>
      <c r="AO69" s="22">
        <f t="shared" si="0"/>
        <v>7.1303891125874195</v>
      </c>
      <c r="AP69" s="22">
        <f t="shared" si="0"/>
        <v>8.354737891049643</v>
      </c>
      <c r="AQ69" s="22">
        <f t="shared" si="0"/>
        <v>8.1361042560864369</v>
      </c>
      <c r="AR69" s="22">
        <f t="shared" si="0"/>
        <v>1.71693534408043</v>
      </c>
      <c r="AS69" s="22">
        <f t="shared" si="0"/>
        <v>7.7134562354056166</v>
      </c>
      <c r="AT69" s="22">
        <f t="shared" si="0"/>
        <v>5.9076014168100022</v>
      </c>
      <c r="AU69" s="22">
        <f t="shared" si="0"/>
        <v>7.2078391864663489</v>
      </c>
      <c r="AV69" s="22">
        <f t="shared" si="0"/>
        <v>7.0603433327553322</v>
      </c>
      <c r="AW69" s="22">
        <f t="shared" si="0"/>
        <v>10.709459161440002</v>
      </c>
      <c r="AX69" s="22">
        <f t="shared" si="0"/>
        <v>9.8017229017990086</v>
      </c>
      <c r="AY69" s="22">
        <f t="shared" si="0"/>
        <v>6.6608161474330858</v>
      </c>
      <c r="AZ69" s="22">
        <f t="shared" si="0"/>
        <v>8.3778234086242307</v>
      </c>
      <c r="BA69" s="22">
        <f t="shared" si="0"/>
        <v>9.6346080224594832</v>
      </c>
      <c r="BB69" s="22">
        <f t="shared" si="0"/>
        <v>10.37833928490711</v>
      </c>
      <c r="BC69" s="22">
        <f t="shared" si="0"/>
        <v>17.412796120126842</v>
      </c>
      <c r="BD69" s="22">
        <f t="shared" si="0"/>
        <v>8.0552771015322939</v>
      </c>
      <c r="BE69" s="22">
        <f t="shared" si="0"/>
        <v>10.540277920355928</v>
      </c>
      <c r="BF69" s="22">
        <f t="shared" si="0"/>
        <v>20.696812665510869</v>
      </c>
      <c r="BG69" s="22">
        <f t="shared" si="0"/>
        <v>19.054471387965709</v>
      </c>
      <c r="BH69" s="22">
        <f t="shared" si="0"/>
        <v>21.942939404084367</v>
      </c>
      <c r="BI69" s="22">
        <f t="shared" si="0"/>
        <v>19.247412336831328</v>
      </c>
      <c r="BJ69" s="22">
        <f t="shared" si="0"/>
        <v>18.541974025974024</v>
      </c>
      <c r="BK69" s="22">
        <f t="shared" si="0"/>
        <v>12.524386683336203</v>
      </c>
      <c r="BL69" s="22">
        <f t="shared" si="0"/>
        <v>19.637744914513913</v>
      </c>
      <c r="BM69" s="22">
        <f t="shared" si="0"/>
        <v>13.205417607223477</v>
      </c>
      <c r="BN69" s="22">
        <f t="shared" si="0"/>
        <v>7.9669519032162883</v>
      </c>
      <c r="BO69" s="22">
        <f t="shared" ref="BO69:BS69" si="1">BO43/BO44</f>
        <v>7.9944971617548877</v>
      </c>
      <c r="BP69" s="22">
        <f t="shared" si="1"/>
        <v>6.4036661929820502</v>
      </c>
      <c r="BQ69" s="22">
        <f t="shared" si="1"/>
        <v>9.3814171839607141</v>
      </c>
      <c r="BR69" s="22">
        <f t="shared" si="1"/>
        <v>8.8331039697542533</v>
      </c>
      <c r="BS69" s="22">
        <f t="shared" si="1"/>
        <v>10.495805969753484</v>
      </c>
    </row>
    <row r="70" spans="1:71" x14ac:dyDescent="0.3">
      <c r="A70" s="19" t="s">
        <v>79</v>
      </c>
      <c r="B70" s="22">
        <v>1.8401128051175812E-3</v>
      </c>
      <c r="C70" s="22">
        <v>7.493717902247708E-4</v>
      </c>
      <c r="D70" s="22">
        <v>4.3508364834013246E-4</v>
      </c>
      <c r="E70" s="22">
        <v>6.9935539676916204E-4</v>
      </c>
      <c r="F70" s="22">
        <v>0.55927271123946631</v>
      </c>
      <c r="G70" s="22">
        <v>1.4920062893803581E-3</v>
      </c>
      <c r="H70" s="22">
        <v>3.212847582510686E-3</v>
      </c>
      <c r="I70" s="22">
        <v>2.9939833826759625E-3</v>
      </c>
      <c r="J70" s="22">
        <v>2.1305088872656439E-3</v>
      </c>
      <c r="K70" s="22">
        <v>9.9582081755256635E-4</v>
      </c>
      <c r="L70" s="22">
        <v>2.2587475130961725E-3</v>
      </c>
      <c r="M70" s="22">
        <v>4.2322628653814853E-4</v>
      </c>
      <c r="N70" s="22">
        <v>7.2793448589626936E-4</v>
      </c>
      <c r="O70" s="22">
        <v>7.2793448589626936E-4</v>
      </c>
      <c r="P70" s="22">
        <v>7.2793448589626936E-4</v>
      </c>
      <c r="Q70" s="22">
        <v>1.7847286108555658E-2</v>
      </c>
      <c r="R70" s="22">
        <v>1.4285714285714286E-3</v>
      </c>
      <c r="S70" s="22">
        <v>2.8625954198473283E-4</v>
      </c>
      <c r="T70" s="22">
        <v>9.4736842105263147E-3</v>
      </c>
      <c r="U70" s="22">
        <v>0</v>
      </c>
      <c r="V70" s="22">
        <v>0.24604569420035147</v>
      </c>
      <c r="W70" s="22">
        <v>0</v>
      </c>
      <c r="X70" s="22">
        <v>0</v>
      </c>
      <c r="Y70" s="22">
        <v>6.2451209992193599E-4</v>
      </c>
      <c r="Z70" s="22">
        <v>0</v>
      </c>
      <c r="AA70" s="22">
        <v>0</v>
      </c>
      <c r="AB70" s="22">
        <v>4.1440041440041442E-4</v>
      </c>
      <c r="AC70" s="22">
        <v>8.6067778375470687E-5</v>
      </c>
      <c r="AD70" s="22">
        <v>0.11702127659574468</v>
      </c>
      <c r="AE70" s="22">
        <v>3.1358885017421602E-2</v>
      </c>
      <c r="AF70" s="22">
        <v>2.3196605374823195E-2</v>
      </c>
      <c r="AG70" s="22">
        <v>3.0853994490358128E-2</v>
      </c>
      <c r="AH70" s="22">
        <v>0.22162162162162161</v>
      </c>
      <c r="AI70" s="22">
        <v>1.4055853566723133</v>
      </c>
      <c r="AJ70" s="22">
        <v>0.34604357380914263</v>
      </c>
      <c r="AK70" s="22">
        <v>1.2014726027397262</v>
      </c>
      <c r="AL70" s="22">
        <v>2.2224900310146212</v>
      </c>
      <c r="AM70" s="22">
        <v>11.252592083155593</v>
      </c>
      <c r="AN70" s="22">
        <v>1.3235762122086416</v>
      </c>
      <c r="AO70" s="22">
        <v>4.2296422125491029</v>
      </c>
      <c r="AP70" s="22">
        <v>0.19503446914230246</v>
      </c>
      <c r="AQ70" s="22">
        <v>7.6553702652532099E-2</v>
      </c>
      <c r="AR70" s="22">
        <v>0</v>
      </c>
      <c r="AS70" s="22">
        <v>7.7748720982119695</v>
      </c>
      <c r="AT70" s="22">
        <v>3.022650726704494</v>
      </c>
      <c r="AU70" s="22">
        <v>0.15755900830695568</v>
      </c>
      <c r="AV70" s="22">
        <v>2.3016420642340765</v>
      </c>
      <c r="AW70" s="22">
        <v>6.6014302336222563</v>
      </c>
      <c r="AX70" s="22">
        <v>7.6104166666666675</v>
      </c>
      <c r="AY70" s="22">
        <v>2.9262086513994912</v>
      </c>
      <c r="AZ70" s="22">
        <v>0.29215686274509806</v>
      </c>
      <c r="BA70" s="6">
        <v>7.9985119047619041E-3</v>
      </c>
      <c r="BB70" s="3">
        <v>0.25333235681851474</v>
      </c>
      <c r="BC70" s="3">
        <v>1.6120812544547398</v>
      </c>
      <c r="BD70" s="3">
        <v>0.14108900610541178</v>
      </c>
      <c r="BE70" s="3">
        <v>0.57601698913704014</v>
      </c>
      <c r="BF70" s="3">
        <v>0.2495064013573963</v>
      </c>
      <c r="BG70" s="3">
        <v>0.58992950023499913</v>
      </c>
      <c r="BH70" s="3">
        <v>5.3575570158484728E-2</v>
      </c>
      <c r="BI70" s="3">
        <v>3.2863459556501211E-2</v>
      </c>
      <c r="BJ70" s="3">
        <v>3.7778329314990783E-2</v>
      </c>
      <c r="BK70" s="3">
        <v>3.8462058612715198E-2</v>
      </c>
      <c r="BL70" s="3">
        <v>8.5015813657430425E-2</v>
      </c>
      <c r="BM70" s="3">
        <v>6.0424225509349706E-2</v>
      </c>
      <c r="BN70" s="3">
        <v>2.0562532128956451E-2</v>
      </c>
      <c r="BO70" s="3">
        <v>6.4691919175966311E-2</v>
      </c>
      <c r="BP70" s="3">
        <v>0.23601859956592339</v>
      </c>
      <c r="BQ70" s="3">
        <v>7.0797228918279151E-2</v>
      </c>
      <c r="BR70" s="3">
        <v>1.0039550516023901</v>
      </c>
      <c r="BS70" s="3">
        <v>0.27227202252597438</v>
      </c>
    </row>
    <row r="71" spans="1:71" x14ac:dyDescent="0.3">
      <c r="A71" s="19" t="s">
        <v>80</v>
      </c>
      <c r="B71" s="22">
        <v>0.49962235649546821</v>
      </c>
      <c r="C71" s="22">
        <v>0.49977980035231939</v>
      </c>
      <c r="D71" s="22">
        <v>0.43187593095592747</v>
      </c>
      <c r="E71" s="22">
        <v>0.46989123706782204</v>
      </c>
      <c r="F71" s="22">
        <v>0.37366902701285076</v>
      </c>
      <c r="G71" s="22">
        <v>0.31663431778838586</v>
      </c>
      <c r="H71" s="22">
        <v>0.42587939698492461</v>
      </c>
      <c r="I71" s="22">
        <v>0.41127758569172329</v>
      </c>
      <c r="J71" s="22">
        <v>0.45916494608855241</v>
      </c>
      <c r="K71" s="22">
        <v>0.44278399393134843</v>
      </c>
      <c r="L71" s="22">
        <v>0.39794656110836224</v>
      </c>
      <c r="M71" s="22">
        <v>0.40547002810520572</v>
      </c>
      <c r="N71" s="22">
        <v>24.455882352941174</v>
      </c>
      <c r="O71" s="22">
        <v>18.266666666666666</v>
      </c>
      <c r="P71" s="22">
        <v>20.666666666666668</v>
      </c>
      <c r="Q71" s="22">
        <v>22.350649350649352</v>
      </c>
      <c r="R71" s="22">
        <v>15.490566037735849</v>
      </c>
      <c r="S71" s="22">
        <v>19.168539325842698</v>
      </c>
      <c r="T71" s="22">
        <v>21.307692307692307</v>
      </c>
      <c r="U71" s="22">
        <v>15.495238095238095</v>
      </c>
      <c r="V71" s="22">
        <v>15.98076923076923</v>
      </c>
      <c r="W71" s="22">
        <v>18.131313131313131</v>
      </c>
      <c r="X71" s="22">
        <v>15.327731092436975</v>
      </c>
      <c r="Y71" s="22">
        <v>19.329787234042552</v>
      </c>
      <c r="Z71" s="22">
        <v>2.8673602080624199</v>
      </c>
      <c r="AA71" s="22">
        <v>3.0012150668286761</v>
      </c>
      <c r="AB71" s="22">
        <v>2.7556701030927835</v>
      </c>
      <c r="AC71" s="22">
        <v>2.7091836734693877</v>
      </c>
      <c r="AD71" s="22">
        <v>2.3369565217391304</v>
      </c>
      <c r="AE71" s="22">
        <v>1.2177914110429449</v>
      </c>
      <c r="AF71" s="22">
        <v>1.1207430340557274</v>
      </c>
      <c r="AG71" s="22">
        <v>1.0793201133144477</v>
      </c>
      <c r="AH71" s="22">
        <v>1.2944444444444445</v>
      </c>
      <c r="AI71" s="22">
        <v>2.9677029152050318</v>
      </c>
      <c r="AJ71" s="22">
        <v>0.93625126989502205</v>
      </c>
      <c r="AK71" s="22">
        <v>0.72097242380261239</v>
      </c>
      <c r="AL71" s="22">
        <v>1.2556634304207122</v>
      </c>
      <c r="AM71" s="22">
        <v>12.561348272988239</v>
      </c>
      <c r="AN71" s="22">
        <v>2.1181231993414738</v>
      </c>
      <c r="AO71" s="22">
        <v>4.0048284625158832</v>
      </c>
      <c r="AP71" s="22">
        <v>1.2450839328537171</v>
      </c>
      <c r="AQ71" s="22">
        <v>0.69766070375466871</v>
      </c>
      <c r="AR71" s="22">
        <v>0</v>
      </c>
      <c r="AS71" s="22">
        <v>5.5867332382310986</v>
      </c>
      <c r="AT71" s="22">
        <v>3.3017079672228258</v>
      </c>
      <c r="AU71" s="22">
        <v>0.68301086668433608</v>
      </c>
      <c r="AV71" s="22">
        <v>1.8517224163754369</v>
      </c>
      <c r="AW71" s="22">
        <v>9.2242092619778457</v>
      </c>
      <c r="AX71" s="22">
        <v>8.5052647642301231</v>
      </c>
      <c r="AY71" s="22">
        <v>6.8181818181818183</v>
      </c>
      <c r="AZ71" s="22">
        <v>0.77941176470588236</v>
      </c>
      <c r="BA71" s="6">
        <v>0.66509803921568633</v>
      </c>
      <c r="BB71" s="3">
        <v>0.37490882567469003</v>
      </c>
      <c r="BC71" s="3">
        <v>1.1241935483870966</v>
      </c>
      <c r="BD71" s="3">
        <v>2.426747311827957</v>
      </c>
      <c r="BE71" s="3">
        <v>1.2323185890520194</v>
      </c>
      <c r="BF71" s="3">
        <v>1.1357857229623032</v>
      </c>
      <c r="BG71" s="3">
        <v>0.33094661283086585</v>
      </c>
      <c r="BH71" s="3">
        <v>0.34182063992789546</v>
      </c>
      <c r="BI71" s="3">
        <v>0.48329395882551462</v>
      </c>
      <c r="BJ71" s="3">
        <v>0.46027957722468466</v>
      </c>
      <c r="BK71" s="3">
        <v>0.87581956464725952</v>
      </c>
      <c r="BL71" s="3">
        <v>0.41618015012510423</v>
      </c>
      <c r="BM71" s="3">
        <v>1.0737876802096986</v>
      </c>
      <c r="BN71" s="3">
        <v>0.5666029318036967</v>
      </c>
      <c r="BO71" s="3">
        <v>0.55728628176525008</v>
      </c>
      <c r="BP71" s="3">
        <v>0.47538924128840931</v>
      </c>
      <c r="BQ71" s="3">
        <v>0.60655737704918034</v>
      </c>
      <c r="BR71" s="3">
        <v>1.8711429562001618</v>
      </c>
      <c r="BS71" s="3">
        <v>2.302787273205364</v>
      </c>
    </row>
    <row r="72" spans="1:71" x14ac:dyDescent="0.3">
      <c r="A72" s="19" t="s">
        <v>81</v>
      </c>
      <c r="B72" s="22">
        <v>2687.0663867453472</v>
      </c>
      <c r="C72" s="22">
        <v>2715.4568860281879</v>
      </c>
      <c r="D72" s="22">
        <v>2968.9401913875595</v>
      </c>
      <c r="E72" s="22">
        <v>2886.3443519000525</v>
      </c>
      <c r="F72" s="22">
        <v>3706.0698627695597</v>
      </c>
      <c r="G72" s="22">
        <v>3614.2647471910109</v>
      </c>
      <c r="H72" s="22">
        <v>3135.53448501505</v>
      </c>
      <c r="I72" s="22">
        <v>3263.4320677338274</v>
      </c>
      <c r="J72" s="22">
        <v>2612.6252069047059</v>
      </c>
      <c r="K72" s="22">
        <v>2561.2604725487959</v>
      </c>
      <c r="L72" s="22">
        <v>3474.23796897786</v>
      </c>
      <c r="M72" s="22">
        <v>3397.5417648599105</v>
      </c>
      <c r="N72" s="22">
        <v>5347.1849865951745</v>
      </c>
      <c r="O72" s="22">
        <v>5181.0810810810808</v>
      </c>
      <c r="P72" s="22">
        <v>5051.1811023622049</v>
      </c>
      <c r="Q72" s="22">
        <v>4954.8872180451126</v>
      </c>
      <c r="R72" s="22">
        <v>5393.4871099050206</v>
      </c>
      <c r="S72" s="22">
        <v>5538.5694249649368</v>
      </c>
      <c r="T72" s="22">
        <v>4906.5656565656564</v>
      </c>
      <c r="U72" s="22">
        <v>4899.2443324937021</v>
      </c>
      <c r="V72" s="22">
        <v>5117.4142480211085</v>
      </c>
      <c r="W72" s="22">
        <v>5161.7473435655256</v>
      </c>
      <c r="X72" s="22">
        <v>5195.2380952380954</v>
      </c>
      <c r="Y72" s="22">
        <v>4902.2222222222217</v>
      </c>
      <c r="Z72" s="22">
        <v>763.13079299691037</v>
      </c>
      <c r="AA72" s="22">
        <v>932.46187363834417</v>
      </c>
      <c r="AB72" s="22">
        <v>1094.420600858369</v>
      </c>
      <c r="AC72" s="22">
        <v>1148.5587583148558</v>
      </c>
      <c r="AD72" s="22">
        <v>811.39896373057002</v>
      </c>
      <c r="AE72" s="22">
        <v>788.82681564245809</v>
      </c>
      <c r="AF72" s="22">
        <v>799.54699886749711</v>
      </c>
      <c r="AG72" s="22">
        <v>780.91106290672451</v>
      </c>
      <c r="AH72" s="22">
        <v>775.75107296137332</v>
      </c>
      <c r="AI72" s="22">
        <v>1478.0067347382142</v>
      </c>
      <c r="AJ72" s="22">
        <v>884.93402024584236</v>
      </c>
      <c r="AK72" s="22">
        <v>939.93651058156968</v>
      </c>
      <c r="AL72" s="22">
        <v>973.06651553154541</v>
      </c>
      <c r="AM72" s="22">
        <v>1300.4076411960134</v>
      </c>
      <c r="AN72" s="22">
        <v>1142.8077302204929</v>
      </c>
      <c r="AO72" s="22">
        <v>1616.9495994399938</v>
      </c>
      <c r="AP72" s="22">
        <v>1133.9889723013202</v>
      </c>
      <c r="AQ72" s="22">
        <v>846.00307861967565</v>
      </c>
      <c r="AR72" s="22">
        <v>0</v>
      </c>
      <c r="AS72" s="22">
        <v>1366.6650989010991</v>
      </c>
      <c r="AT72" s="22">
        <v>1639.5879746198004</v>
      </c>
      <c r="AU72" s="22">
        <v>1275.371549041261</v>
      </c>
      <c r="AV72" s="22">
        <v>1413.8025776715604</v>
      </c>
      <c r="AW72" s="22">
        <v>1199.6962177306384</v>
      </c>
      <c r="AX72" s="22">
        <v>1530.5455324452753</v>
      </c>
      <c r="AY72" s="22">
        <v>785.26645768025082</v>
      </c>
      <c r="AZ72" s="22">
        <v>1051.7496303597832</v>
      </c>
      <c r="BA72" s="6">
        <v>1159.3198743605706</v>
      </c>
      <c r="BB72" s="3">
        <v>1223.5914682413547</v>
      </c>
      <c r="BC72" s="3">
        <v>1200.6370512395345</v>
      </c>
      <c r="BD72" s="3">
        <v>1231.3685568557385</v>
      </c>
      <c r="BE72" s="3">
        <v>1378.1893336070193</v>
      </c>
      <c r="BF72" s="3">
        <v>1431.248603412359</v>
      </c>
      <c r="BG72" s="3">
        <v>1331.7202867668768</v>
      </c>
      <c r="BH72" s="3">
        <v>1594.5854108146068</v>
      </c>
      <c r="BI72" s="3">
        <v>1651.0028523272397</v>
      </c>
      <c r="BJ72" s="3">
        <v>1615.4336975496219</v>
      </c>
      <c r="BK72" s="3">
        <v>1897.6788264514125</v>
      </c>
      <c r="BL72" s="3">
        <v>1668.5467104363288</v>
      </c>
      <c r="BM72" s="3">
        <v>464.42871097365361</v>
      </c>
      <c r="BN72" s="3">
        <v>1027.199599774513</v>
      </c>
      <c r="BO72" s="3">
        <v>1134.5512917851872</v>
      </c>
      <c r="BP72" s="3">
        <v>1104.7182156175147</v>
      </c>
      <c r="BQ72" s="3">
        <v>1513.962176072775</v>
      </c>
      <c r="BR72" s="3">
        <v>1458.2736052065291</v>
      </c>
      <c r="BS72" s="3">
        <v>1804.726944408616</v>
      </c>
    </row>
    <row r="73" spans="1:71" x14ac:dyDescent="0.3">
      <c r="A73" s="19" t="s">
        <v>82</v>
      </c>
      <c r="B73" s="22">
        <v>6.5508575853761144</v>
      </c>
      <c r="C73" s="22">
        <v>6.463777932216912</v>
      </c>
      <c r="D73" s="22">
        <v>6.7170866296890708</v>
      </c>
      <c r="E73" s="22">
        <v>6.8927421608494495</v>
      </c>
      <c r="F73" s="22">
        <v>6.8265173219310809</v>
      </c>
      <c r="G73" s="22">
        <v>6.5571032403992024</v>
      </c>
      <c r="H73" s="22">
        <v>6.761501146479838</v>
      </c>
      <c r="I73" s="22">
        <v>6.4121260783340093</v>
      </c>
      <c r="J73" s="22">
        <v>6.7583146755875374</v>
      </c>
      <c r="K73" s="22">
        <v>6.6662473663700377</v>
      </c>
      <c r="L73" s="22">
        <v>6.4817238962761614</v>
      </c>
      <c r="M73" s="22">
        <v>6.4696576524338818</v>
      </c>
      <c r="N73" s="22">
        <v>115.9282700421941</v>
      </c>
      <c r="O73" s="22">
        <v>86.713548992030042</v>
      </c>
      <c r="P73" s="22">
        <v>105.7777777777778</v>
      </c>
      <c r="Q73" s="22">
        <v>101.26034303249494</v>
      </c>
      <c r="R73" s="22">
        <v>71.053260090757121</v>
      </c>
      <c r="S73" s="22">
        <v>84.464040202910937</v>
      </c>
      <c r="T73" s="22">
        <v>104.83609217786433</v>
      </c>
      <c r="U73" s="22">
        <v>78.4930681133213</v>
      </c>
      <c r="V73" s="22">
        <v>78.489126906848441</v>
      </c>
      <c r="W73" s="22">
        <v>90.423219537143581</v>
      </c>
      <c r="X73" s="22">
        <v>75.34659433393611</v>
      </c>
      <c r="Y73" s="22">
        <v>97.751144626986289</v>
      </c>
      <c r="Z73" s="22">
        <v>16.556654760141122</v>
      </c>
      <c r="AA73" s="22">
        <v>15.80150832346412</v>
      </c>
      <c r="AB73" s="22">
        <v>14.275740571577714</v>
      </c>
      <c r="AC73" s="22">
        <v>13.606733832773619</v>
      </c>
      <c r="AD73" s="22">
        <v>9.771907295297499</v>
      </c>
      <c r="AE73" s="22">
        <v>7.5778519841578023</v>
      </c>
      <c r="AF73" s="22">
        <v>7.8503220075505231</v>
      </c>
      <c r="AG73" s="22">
        <v>7.3761967942051863</v>
      </c>
      <c r="AH73" s="22">
        <v>7.3722456633849065</v>
      </c>
      <c r="AI73" s="22">
        <v>3.6879280592503676</v>
      </c>
      <c r="AJ73" s="22">
        <v>4.1725678384707825</v>
      </c>
      <c r="AK73" s="22">
        <v>3.7999179389196112</v>
      </c>
      <c r="AL73" s="22">
        <v>3.7423604893188287</v>
      </c>
      <c r="AM73" s="22">
        <v>7.6299180694571263</v>
      </c>
      <c r="AN73" s="22">
        <v>5.6278838756510154</v>
      </c>
      <c r="AO73" s="22">
        <v>4.2924045271527307</v>
      </c>
      <c r="AP73" s="22">
        <v>5.2274281840350509</v>
      </c>
      <c r="AQ73" s="22">
        <v>4.5956102218030743</v>
      </c>
      <c r="AR73" s="22">
        <v>0</v>
      </c>
      <c r="AS73" s="22">
        <v>4.9301811155853308</v>
      </c>
      <c r="AT73" s="22">
        <v>4.6677938975402968</v>
      </c>
      <c r="AU73" s="22">
        <v>3.9440386818325339</v>
      </c>
      <c r="AV73" s="22">
        <v>3.8850614975667908</v>
      </c>
      <c r="AW73" s="22">
        <v>7.3224292039658962</v>
      </c>
      <c r="AX73" s="22">
        <v>6.0948024578558089</v>
      </c>
      <c r="AY73" s="22">
        <v>5.8243540119259336</v>
      </c>
      <c r="AZ73" s="22">
        <v>3.5864978902953601</v>
      </c>
      <c r="BA73" s="6">
        <v>9.0734177215189895</v>
      </c>
      <c r="BB73" s="3">
        <v>7.1436968919172621</v>
      </c>
      <c r="BC73" s="3">
        <v>6.4927181162379215</v>
      </c>
      <c r="BD73" s="3">
        <v>11.606466358150723</v>
      </c>
      <c r="BE73" s="3">
        <v>14.461989592295302</v>
      </c>
      <c r="BF73" s="3">
        <v>7.5316891356147915</v>
      </c>
      <c r="BG73" s="3">
        <v>6.1622115837833862</v>
      </c>
      <c r="BH73" s="3">
        <v>6.271926572010428</v>
      </c>
      <c r="BI73" s="3">
        <v>7.2816922066955172</v>
      </c>
      <c r="BJ73" s="3">
        <v>6.8976192634088171</v>
      </c>
      <c r="BK73" s="3">
        <v>6.9550593627618609</v>
      </c>
      <c r="BL73" s="3">
        <v>6.0151462364910282</v>
      </c>
      <c r="BM73" s="3">
        <v>6.7367873871183592</v>
      </c>
      <c r="BN73" s="3">
        <v>6.2252825713386759</v>
      </c>
      <c r="BO73" s="3">
        <v>6.1786242617985385</v>
      </c>
      <c r="BP73" s="3">
        <v>6.053211111006835</v>
      </c>
      <c r="BQ73" s="3">
        <v>3.8954468299193401</v>
      </c>
      <c r="BR73" s="3">
        <v>4.8835724884567258</v>
      </c>
      <c r="BS73" s="3">
        <v>5.2918526457571256</v>
      </c>
    </row>
    <row r="74" spans="1:71" x14ac:dyDescent="0.3">
      <c r="A74" s="19" t="s">
        <v>83</v>
      </c>
      <c r="B74" s="22">
        <v>3.1849226804123711</v>
      </c>
      <c r="C74" s="22">
        <v>3.1485992691839217</v>
      </c>
      <c r="D74" s="22">
        <v>4.9897610921501698</v>
      </c>
      <c r="E74" s="22">
        <v>4.441235059760956</v>
      </c>
      <c r="F74" s="22">
        <v>4.9968253968253968</v>
      </c>
      <c r="G74" s="22">
        <v>3.8117443868739205</v>
      </c>
      <c r="H74" s="22">
        <v>4.0862068965517242</v>
      </c>
      <c r="I74" s="22">
        <v>4.4762407602956706</v>
      </c>
      <c r="J74" s="22">
        <v>3.0432569974554706</v>
      </c>
      <c r="K74" s="22">
        <v>2.7498514557338085</v>
      </c>
      <c r="L74" s="22">
        <v>3.4458058435438264</v>
      </c>
      <c r="M74" s="22">
        <v>3.3235572374645224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44.61538461538462</v>
      </c>
      <c r="W74" s="22">
        <v>0</v>
      </c>
      <c r="X74" s="22">
        <v>0</v>
      </c>
      <c r="Y74" s="22">
        <v>0</v>
      </c>
      <c r="Z74" s="22">
        <v>4.9486301369863011</v>
      </c>
      <c r="AA74" s="22">
        <v>5.7495881383855023</v>
      </c>
      <c r="AB74" s="22">
        <v>4.855305466237942</v>
      </c>
      <c r="AC74" s="22">
        <v>4.48951048951049</v>
      </c>
      <c r="AD74" s="22">
        <v>5.4838709677419359</v>
      </c>
      <c r="AE74" s="22">
        <v>0</v>
      </c>
      <c r="AF74" s="22">
        <v>0</v>
      </c>
      <c r="AG74" s="22">
        <v>6.7142857142857144</v>
      </c>
      <c r="AH74" s="22">
        <v>9.5714285714285712</v>
      </c>
      <c r="AI74" s="22">
        <v>8.1387755102040806</v>
      </c>
      <c r="AJ74" s="22">
        <v>9.2079999999999984</v>
      </c>
      <c r="AK74" s="22">
        <v>7.4979079497907941</v>
      </c>
      <c r="AL74" s="22">
        <v>13.635359116022098</v>
      </c>
      <c r="AM74" s="22">
        <v>20.376788553259143</v>
      </c>
      <c r="AN74" s="22">
        <v>46.816666666666663</v>
      </c>
      <c r="AO74" s="22">
        <v>11.8</v>
      </c>
      <c r="AP74" s="22">
        <v>43.370370370370367</v>
      </c>
      <c r="AQ74" s="22">
        <v>15.594594594594595</v>
      </c>
      <c r="AR74" s="22">
        <v>0</v>
      </c>
      <c r="AS74" s="22">
        <v>19.530949105914718</v>
      </c>
      <c r="AT74" s="22">
        <v>15.125461254612546</v>
      </c>
      <c r="AU74" s="22">
        <v>0</v>
      </c>
      <c r="AV74" s="22">
        <v>29.033980582524268</v>
      </c>
      <c r="AW74" s="22">
        <v>12.359530261969287</v>
      </c>
      <c r="AX74" s="22">
        <v>24.068965517241381</v>
      </c>
      <c r="AY74" s="22">
        <v>15.166666666666668</v>
      </c>
      <c r="AZ74" s="22">
        <v>8.066465256797585</v>
      </c>
      <c r="BA74" s="6">
        <v>9.5</v>
      </c>
      <c r="BB74" s="3">
        <v>22.6</v>
      </c>
      <c r="BC74" s="3">
        <v>15.916666666666666</v>
      </c>
      <c r="BD74" s="3">
        <v>17.944444444444446</v>
      </c>
      <c r="BE74" s="3">
        <v>15.597664543524417</v>
      </c>
      <c r="BF74" s="3">
        <v>1.3570822731128074</v>
      </c>
      <c r="BG74" s="3">
        <v>28.291750503018115</v>
      </c>
      <c r="BH74" s="3">
        <v>19.214285714285715</v>
      </c>
      <c r="BI74" s="3">
        <v>6.5882352941176476</v>
      </c>
      <c r="BJ74" s="3">
        <v>7.4857142857142858</v>
      </c>
      <c r="BK74" s="3">
        <v>5.2071197411003229</v>
      </c>
      <c r="BL74" s="3">
        <v>6.8888888888888884</v>
      </c>
      <c r="BM74" s="3">
        <v>17.5</v>
      </c>
      <c r="BN74" s="3">
        <v>8.3076923076923084</v>
      </c>
      <c r="BO74" s="3">
        <v>21.734204793028322</v>
      </c>
      <c r="BP74" s="3">
        <v>6.1379857256145911</v>
      </c>
      <c r="BQ74" s="3">
        <v>6.4885057471264371</v>
      </c>
      <c r="BR74" s="3">
        <v>21.311688311688311</v>
      </c>
      <c r="BS74" s="3">
        <v>9.6542056074766371</v>
      </c>
    </row>
    <row r="75" spans="1:71" x14ac:dyDescent="0.3">
      <c r="A75" s="19" t="s">
        <v>240</v>
      </c>
      <c r="B75" s="22">
        <f>B34/B32</f>
        <v>5.6198984825912817</v>
      </c>
      <c r="C75" s="22">
        <f t="shared" ref="C75:BL75" si="2">C34/C32</f>
        <v>5.6989325570111591</v>
      </c>
      <c r="D75" s="22">
        <f t="shared" si="2"/>
        <v>5.2497129155834008</v>
      </c>
      <c r="E75" s="22">
        <f t="shared" si="2"/>
        <v>5.150219298245613</v>
      </c>
      <c r="F75" s="22">
        <f t="shared" si="2"/>
        <v>6.2748704042189791</v>
      </c>
      <c r="G75" s="22">
        <f t="shared" si="2"/>
        <v>6.4880134249640404</v>
      </c>
      <c r="H75" s="22">
        <f t="shared" si="2"/>
        <v>5.5545572535829191</v>
      </c>
      <c r="I75" s="22">
        <f t="shared" si="2"/>
        <v>5.6557036664179847</v>
      </c>
      <c r="J75" s="22">
        <f t="shared" si="2"/>
        <v>5.5604147748908872</v>
      </c>
      <c r="K75" s="22">
        <f t="shared" si="2"/>
        <v>5.4256148886057378</v>
      </c>
      <c r="L75" s="22">
        <f t="shared" si="2"/>
        <v>5.3057468534789827</v>
      </c>
      <c r="M75" s="22">
        <f t="shared" si="2"/>
        <v>5.3530306487185344</v>
      </c>
      <c r="N75" s="22">
        <f t="shared" si="2"/>
        <v>6.2445497630331745</v>
      </c>
      <c r="O75" s="22">
        <f t="shared" si="2"/>
        <v>6.2471176018447352</v>
      </c>
      <c r="P75" s="22">
        <f t="shared" si="2"/>
        <v>6.2523791397030832</v>
      </c>
      <c r="Q75" s="22">
        <f t="shared" si="2"/>
        <v>6.2112384890058259</v>
      </c>
      <c r="R75" s="22">
        <f t="shared" si="2"/>
        <v>6.3432547352145336</v>
      </c>
      <c r="S75" s="22">
        <f t="shared" si="2"/>
        <v>6.3774319066147864</v>
      </c>
      <c r="T75" s="22">
        <f t="shared" si="2"/>
        <v>7.0012417218543046</v>
      </c>
      <c r="U75" s="22">
        <f t="shared" si="2"/>
        <v>6.9203649937785148</v>
      </c>
      <c r="V75" s="22">
        <f t="shared" si="2"/>
        <v>6.4921259842519694</v>
      </c>
      <c r="W75" s="22">
        <f t="shared" si="2"/>
        <v>7.0697761895805895</v>
      </c>
      <c r="X75" s="22">
        <f t="shared" si="2"/>
        <v>7.0413100111648674</v>
      </c>
      <c r="Y75" s="22">
        <f t="shared" si="2"/>
        <v>7.0147601476014758</v>
      </c>
      <c r="Z75" s="22">
        <f t="shared" si="2"/>
        <v>3.1678700361010832</v>
      </c>
      <c r="AA75" s="22">
        <f t="shared" si="2"/>
        <v>3.2055582175371349</v>
      </c>
      <c r="AB75" s="22">
        <f t="shared" si="2"/>
        <v>3.3389385181292695</v>
      </c>
      <c r="AC75" s="22">
        <f t="shared" si="2"/>
        <v>3.543169398907104</v>
      </c>
      <c r="AD75" s="22">
        <f t="shared" si="2"/>
        <v>3.0770980213782129</v>
      </c>
      <c r="AE75" s="22">
        <f t="shared" si="2"/>
        <v>3.0511585225969258</v>
      </c>
      <c r="AF75" s="22">
        <f t="shared" si="2"/>
        <v>3.055619663051004</v>
      </c>
      <c r="AG75" s="22">
        <f t="shared" si="2"/>
        <v>2.9802791934411696</v>
      </c>
      <c r="AH75" s="22">
        <f t="shared" si="2"/>
        <v>2.9917207428955024</v>
      </c>
      <c r="AI75" s="22">
        <f t="shared" si="2"/>
        <v>3.5780190156372096</v>
      </c>
      <c r="AJ75" s="22">
        <f t="shared" si="2"/>
        <v>3.3838610852509712</v>
      </c>
      <c r="AK75" s="22">
        <f t="shared" si="2"/>
        <v>3.7419959656262023</v>
      </c>
      <c r="AL75" s="22">
        <f t="shared" si="2"/>
        <v>3.5827166243153772</v>
      </c>
      <c r="AM75" s="22">
        <f t="shared" si="2"/>
        <v>3.2641319182052988</v>
      </c>
      <c r="AN75" s="22">
        <f t="shared" si="2"/>
        <v>3.4912075912188878</v>
      </c>
      <c r="AO75" s="22">
        <f t="shared" si="2"/>
        <v>3.1072757822479851</v>
      </c>
      <c r="AP75" s="22">
        <f t="shared" si="2"/>
        <v>3.4235358355757861</v>
      </c>
      <c r="AQ75" s="22">
        <f t="shared" si="2"/>
        <v>3.6075814582564862</v>
      </c>
      <c r="AR75" s="22">
        <f t="shared" si="2"/>
        <v>0.99927447577318129</v>
      </c>
      <c r="AS75" s="22">
        <f t="shared" si="2"/>
        <v>3.2537785049213226</v>
      </c>
      <c r="AT75" s="22">
        <f t="shared" si="2"/>
        <v>3.7355953175623973</v>
      </c>
      <c r="AU75" s="22">
        <f t="shared" si="2"/>
        <v>2.9740777307600643</v>
      </c>
      <c r="AV75" s="22">
        <f t="shared" si="2"/>
        <v>3.1980748569681618</v>
      </c>
      <c r="AW75" s="22">
        <f t="shared" si="2"/>
        <v>3.1113324105403466</v>
      </c>
      <c r="AX75" s="22">
        <f t="shared" si="2"/>
        <v>3.3624737117061603</v>
      </c>
      <c r="AY75" s="22">
        <f t="shared" si="2"/>
        <v>3.7811212609708043</v>
      </c>
      <c r="AZ75" s="22">
        <f t="shared" si="2"/>
        <v>3.7038507344184195</v>
      </c>
      <c r="BA75" s="22"/>
      <c r="BB75" s="22"/>
      <c r="BC75" s="22"/>
      <c r="BD75" s="22"/>
      <c r="BE75" s="22">
        <f t="shared" si="2"/>
        <v>3.5506231810257338</v>
      </c>
      <c r="BF75" s="22">
        <f t="shared" si="2"/>
        <v>4.0369110259332777</v>
      </c>
      <c r="BG75" s="22">
        <f t="shared" si="2"/>
        <v>4.8052497416638262</v>
      </c>
      <c r="BH75" s="22">
        <f t="shared" si="2"/>
        <v>4.4697461412722621</v>
      </c>
      <c r="BI75" s="22">
        <f t="shared" si="2"/>
        <v>5.2563882613397652</v>
      </c>
      <c r="BJ75" s="22">
        <f t="shared" si="2"/>
        <v>5.287087469171845</v>
      </c>
      <c r="BK75" s="22">
        <f t="shared" si="2"/>
        <v>6.227230889791266</v>
      </c>
      <c r="BL75" s="22">
        <f t="shared" si="2"/>
        <v>5.1057930611708722</v>
      </c>
      <c r="BM75" s="22"/>
      <c r="BN75" s="22"/>
      <c r="BO75" s="22">
        <f>BO34/BO32</f>
        <v>1.9711757452039347</v>
      </c>
      <c r="BP75" s="22">
        <f t="shared" ref="BP75:BS75" si="3">BP34/BP32</f>
        <v>2.1442250868061006</v>
      </c>
      <c r="BQ75" s="22">
        <f t="shared" si="3"/>
        <v>2.5397796672195581</v>
      </c>
      <c r="BR75" s="22">
        <f t="shared" si="3"/>
        <v>3.1439930036317025</v>
      </c>
      <c r="BS75" s="22">
        <f t="shared" si="3"/>
        <v>2.5143296075715309</v>
      </c>
    </row>
    <row r="76" spans="1:71" x14ac:dyDescent="0.3">
      <c r="A76" s="12" t="s">
        <v>232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6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</row>
    <row r="77" spans="1:71" x14ac:dyDescent="0.3">
      <c r="A77" s="19" t="s">
        <v>118</v>
      </c>
      <c r="B77" s="24">
        <v>0.71434490567568698</v>
      </c>
      <c r="C77" s="24">
        <v>0.71377333211260252</v>
      </c>
      <c r="D77" s="24">
        <v>0.71428522357891</v>
      </c>
      <c r="E77" s="24">
        <v>0.71465018439081296</v>
      </c>
      <c r="F77" s="24">
        <v>0.71474664306196201</v>
      </c>
      <c r="G77" s="24">
        <v>0.71404305006354496</v>
      </c>
      <c r="H77" s="24">
        <v>0.71480606670183</v>
      </c>
      <c r="I77" s="24">
        <v>0.71348439340626801</v>
      </c>
      <c r="J77" s="24">
        <v>0.71458221806742706</v>
      </c>
      <c r="K77" s="24">
        <v>0.714324414992076</v>
      </c>
      <c r="L77" s="24">
        <v>0.71418015775648303</v>
      </c>
      <c r="M77" s="24">
        <v>0.71410431035755495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22">
        <v>0</v>
      </c>
      <c r="AG77" s="22">
        <v>0</v>
      </c>
      <c r="AH77" s="22">
        <v>0</v>
      </c>
      <c r="AI77" s="22">
        <v>0</v>
      </c>
      <c r="AJ77" s="22">
        <v>0</v>
      </c>
      <c r="AK77" s="22">
        <v>0</v>
      </c>
      <c r="AL77" s="22">
        <v>0</v>
      </c>
      <c r="AM77" s="25">
        <v>0.71883300000000006</v>
      </c>
      <c r="AN77" s="25">
        <v>0.71834500000000001</v>
      </c>
      <c r="AO77" s="25">
        <v>0.71688700000000005</v>
      </c>
      <c r="AP77" s="22">
        <v>0</v>
      </c>
      <c r="AQ77" s="22">
        <v>0</v>
      </c>
      <c r="AR77" s="22">
        <v>0</v>
      </c>
      <c r="AS77" s="25">
        <v>0.71717061140000005</v>
      </c>
      <c r="AT77" s="25">
        <v>0.71719835639999996</v>
      </c>
      <c r="AU77" s="22">
        <v>0</v>
      </c>
      <c r="AV77" s="22">
        <v>0</v>
      </c>
      <c r="AW77" s="25">
        <v>0.71860599999999997</v>
      </c>
      <c r="AX77" s="25">
        <v>0.7183621322</v>
      </c>
      <c r="AY77" s="25">
        <v>0.71864738530000005</v>
      </c>
      <c r="AZ77" s="22">
        <v>0</v>
      </c>
      <c r="BA77" s="9">
        <v>0.71487500000000004</v>
      </c>
      <c r="BB77" s="2">
        <v>0.71644600000000003</v>
      </c>
      <c r="BC77" s="2">
        <v>0.71762499999999996</v>
      </c>
      <c r="BD77" s="2">
        <v>0.71560299999999999</v>
      </c>
      <c r="BE77" s="2">
        <v>0.71735899999999997</v>
      </c>
      <c r="BF77" s="2">
        <v>0.71623300000000001</v>
      </c>
      <c r="BG77" s="2">
        <v>0.71726999999999996</v>
      </c>
      <c r="BH77" s="2">
        <v>0.718282144323793</v>
      </c>
      <c r="BI77" s="2">
        <v>0.71720918247563104</v>
      </c>
      <c r="BJ77" s="2">
        <v>0.71753719275043004</v>
      </c>
      <c r="BK77" s="2">
        <v>0.71692817479387305</v>
      </c>
      <c r="BL77" s="2">
        <v>0.71747206146329978</v>
      </c>
      <c r="BM77" s="2">
        <v>0.71757300000000002</v>
      </c>
      <c r="BN77" s="2">
        <v>0.716082</v>
      </c>
      <c r="BO77" s="2">
        <v>0.71853199999999995</v>
      </c>
      <c r="BP77" s="2">
        <v>0.71942799999999996</v>
      </c>
      <c r="BQ77" s="2">
        <v>0.71806000000000003</v>
      </c>
      <c r="BR77" s="2">
        <v>0.71908300000000003</v>
      </c>
      <c r="BS77" s="2">
        <v>0.71908300000000003</v>
      </c>
    </row>
    <row r="78" spans="1:71" x14ac:dyDescent="0.3">
      <c r="A78" s="19" t="s">
        <v>223</v>
      </c>
      <c r="B78" s="19">
        <v>6.6918493539352031E-4</v>
      </c>
      <c r="C78" s="19">
        <v>4.8279117425077808E-4</v>
      </c>
      <c r="D78" s="19">
        <v>3.7430383361850022E-4</v>
      </c>
      <c r="E78" s="26">
        <v>4.3327113856156841E-4</v>
      </c>
      <c r="F78" s="26">
        <v>4.379429497832472E-4</v>
      </c>
      <c r="G78" s="26">
        <v>3.7639069646218062E-4</v>
      </c>
      <c r="H78" s="26">
        <v>4.0796974063744362E-4</v>
      </c>
      <c r="I78" s="26">
        <v>5.0291936509043098E-4</v>
      </c>
      <c r="J78" s="26">
        <v>3.6440344069402632E-4</v>
      </c>
      <c r="K78" s="26">
        <v>3.4587288050030011E-4</v>
      </c>
      <c r="L78" s="26">
        <v>3.5316318385718542E-4</v>
      </c>
      <c r="M78" s="26">
        <v>3.2174820834812582E-4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19">
        <v>0</v>
      </c>
      <c r="V78" s="19">
        <v>0</v>
      </c>
      <c r="W78" s="19">
        <v>0</v>
      </c>
      <c r="X78" s="19">
        <v>0</v>
      </c>
      <c r="Y78" s="19">
        <v>0</v>
      </c>
      <c r="Z78" s="19">
        <v>0</v>
      </c>
      <c r="AA78" s="19">
        <v>0</v>
      </c>
      <c r="AB78" s="19">
        <v>0</v>
      </c>
      <c r="AC78" s="19">
        <v>0</v>
      </c>
      <c r="AD78" s="19">
        <v>0</v>
      </c>
      <c r="AE78" s="19">
        <v>0</v>
      </c>
      <c r="AF78" s="19">
        <v>0</v>
      </c>
      <c r="AG78" s="19">
        <v>0</v>
      </c>
      <c r="AH78" s="19">
        <v>0</v>
      </c>
      <c r="AI78" s="19">
        <v>0</v>
      </c>
      <c r="AJ78" s="19">
        <v>0</v>
      </c>
      <c r="AK78" s="19">
        <v>0</v>
      </c>
      <c r="AL78" s="19">
        <v>0</v>
      </c>
      <c r="AM78" s="19">
        <v>7.3999999999999999E-4</v>
      </c>
      <c r="AN78" s="19">
        <v>2.5799999999999998E-4</v>
      </c>
      <c r="AO78" s="19">
        <v>4.0200000000000001E-4</v>
      </c>
      <c r="AP78" s="19">
        <v>0</v>
      </c>
      <c r="AQ78" s="19">
        <v>0</v>
      </c>
      <c r="AR78" s="19">
        <v>0</v>
      </c>
      <c r="AS78" s="19">
        <v>2.6857662180000002E-4</v>
      </c>
      <c r="AT78" s="19">
        <v>2.7559124910000001E-4</v>
      </c>
      <c r="AU78" s="19">
        <v>0</v>
      </c>
      <c r="AV78" s="19">
        <v>0</v>
      </c>
      <c r="AW78" s="19">
        <v>4.2499999999999998E-4</v>
      </c>
      <c r="AX78" s="19">
        <v>2.6912142079999998E-4</v>
      </c>
      <c r="AY78" s="19">
        <v>2.1410367190000001E-4</v>
      </c>
      <c r="AZ78" s="19">
        <v>0</v>
      </c>
      <c r="BA78" s="1">
        <v>3.8900000000000002E-4</v>
      </c>
      <c r="BB78" s="1">
        <v>3.6999999999999999E-4</v>
      </c>
      <c r="BC78" s="1">
        <v>5.5099999999999995E-4</v>
      </c>
      <c r="BD78" s="1">
        <v>4.2999999999999999E-4</v>
      </c>
      <c r="BE78" s="1">
        <v>6.5600000000000001E-4</v>
      </c>
      <c r="BF78" s="1">
        <v>4.6799999999999999E-4</v>
      </c>
      <c r="BG78" s="1">
        <v>5.6999999999999998E-4</v>
      </c>
      <c r="BH78" s="17">
        <v>2.383116732843856E-4</v>
      </c>
      <c r="BI78" s="17">
        <v>2.590732876313285E-4</v>
      </c>
      <c r="BJ78" s="17">
        <v>2.6219615617765931E-4</v>
      </c>
      <c r="BK78" s="17">
        <v>2.8027349055777159E-4</v>
      </c>
      <c r="BL78" s="17">
        <v>2.5975405334080102E-4</v>
      </c>
      <c r="BM78" s="1">
        <v>1.284E-3</v>
      </c>
      <c r="BN78" s="1">
        <v>1.0169999999999999E-3</v>
      </c>
      <c r="BO78" s="1">
        <v>1.083E-3</v>
      </c>
      <c r="BP78" s="1">
        <v>1.1770000000000001E-3</v>
      </c>
      <c r="BQ78" s="1">
        <v>7.6999999999999996E-4</v>
      </c>
      <c r="BR78" s="1">
        <v>9.9400000000000009E-4</v>
      </c>
      <c r="BS78" s="1">
        <v>9.9400000000000009E-4</v>
      </c>
    </row>
    <row r="79" spans="1:71" x14ac:dyDescent="0.3">
      <c r="A79" s="19" t="s">
        <v>218</v>
      </c>
      <c r="B79" s="19">
        <v>4.8033618642828173E-2</v>
      </c>
      <c r="C79" s="19">
        <v>3.6450207129077011E-4</v>
      </c>
      <c r="D79" s="19">
        <v>-1.8407011408595289E-4</v>
      </c>
      <c r="E79" s="26">
        <v>1.3022640322009831E-4</v>
      </c>
      <c r="F79" s="26">
        <v>2.846094857464844E-2</v>
      </c>
      <c r="G79" s="26">
        <v>1.7770315708469229E-4</v>
      </c>
      <c r="H79" s="26">
        <v>3.0980867303368419E-4</v>
      </c>
      <c r="I79" s="26">
        <v>2.4252994683554949E-2</v>
      </c>
      <c r="J79" s="26">
        <v>1.914869132634746E-4</v>
      </c>
      <c r="K79" s="26">
        <v>1.9665030867871251E-4</v>
      </c>
      <c r="L79" s="26">
        <v>1.6273831058306711E-3</v>
      </c>
      <c r="M79" s="26">
        <v>9.5152807523130178E-5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  <c r="AE79" s="19">
        <v>0</v>
      </c>
      <c r="AF79" s="19">
        <v>0</v>
      </c>
      <c r="AG79" s="19">
        <v>0</v>
      </c>
      <c r="AH79" s="19">
        <v>0</v>
      </c>
      <c r="AI79" s="19">
        <v>0</v>
      </c>
      <c r="AJ79" s="19">
        <v>0</v>
      </c>
      <c r="AK79" s="19">
        <v>0</v>
      </c>
      <c r="AL79" s="19">
        <v>0</v>
      </c>
      <c r="AM79" s="19">
        <v>2.7720000000000002E-3</v>
      </c>
      <c r="AN79" s="19">
        <v>1.341E-3</v>
      </c>
      <c r="AO79" s="19">
        <v>3.0299999999999999E-4</v>
      </c>
      <c r="AP79" s="19">
        <v>0</v>
      </c>
      <c r="AQ79" s="19">
        <v>0</v>
      </c>
      <c r="AR79" s="19">
        <v>0</v>
      </c>
      <c r="AS79" s="19">
        <v>4.1260000000000003E-3</v>
      </c>
      <c r="AT79" s="19">
        <v>1.4071999999999999E-2</v>
      </c>
      <c r="AU79" s="19">
        <v>0</v>
      </c>
      <c r="AV79" s="19">
        <v>0</v>
      </c>
      <c r="AW79" s="19">
        <v>3.4390000000000002E-3</v>
      </c>
      <c r="AX79" s="19">
        <v>4.3290000000000002E-2</v>
      </c>
      <c r="AY79" s="19">
        <v>4.2499999999999998E-4</v>
      </c>
      <c r="AZ79" s="19">
        <v>0</v>
      </c>
      <c r="BA79" s="1">
        <v>2.0460000000000001E-3</v>
      </c>
      <c r="BB79" s="1">
        <v>3.3089999999999999E-3</v>
      </c>
      <c r="BC79" s="1">
        <v>8.6660000000000001E-3</v>
      </c>
      <c r="BD79" s="1">
        <v>1.6050000000000001E-3</v>
      </c>
      <c r="BE79" s="1">
        <v>4.0930000000000003E-3</v>
      </c>
      <c r="BF79" s="1">
        <v>7.4989999999999996E-3</v>
      </c>
      <c r="BG79" s="1">
        <v>4.1330000000000004E-3</v>
      </c>
      <c r="BH79" s="17">
        <v>4.7101975487811053E-4</v>
      </c>
      <c r="BI79" s="17">
        <v>2.7053427959159548E-2</v>
      </c>
      <c r="BJ79" s="17">
        <v>2.2730253188919052E-3</v>
      </c>
      <c r="BK79" s="17">
        <v>4.3922735352883998E-4</v>
      </c>
      <c r="BL79" s="17">
        <v>3.387052435919676E-3</v>
      </c>
      <c r="BM79" s="1">
        <v>6.4300000000000004E-5</v>
      </c>
      <c r="BN79" s="1">
        <v>2.5019999999999999E-3</v>
      </c>
      <c r="BO79" s="1">
        <v>4.7400000000000003E-3</v>
      </c>
      <c r="BP79" s="1">
        <v>1.1119999999999999E-3</v>
      </c>
      <c r="BQ79" s="1">
        <v>4.254E-3</v>
      </c>
      <c r="BR79" s="1">
        <v>7.7879999999999998E-3</v>
      </c>
      <c r="BS79" s="1">
        <v>7.7879999999999998E-3</v>
      </c>
    </row>
    <row r="80" spans="1:71" x14ac:dyDescent="0.3">
      <c r="A80" s="19" t="s">
        <v>219</v>
      </c>
      <c r="B80" s="19">
        <v>0.48632304078553951</v>
      </c>
      <c r="C80" s="19">
        <v>0.45909840039144151</v>
      </c>
      <c r="D80" s="19">
        <v>0.58266124191370594</v>
      </c>
      <c r="E80" s="26">
        <v>0.51209802430948437</v>
      </c>
      <c r="F80" s="26">
        <v>0.61146616231615314</v>
      </c>
      <c r="G80" s="26">
        <v>0.58532139971262143</v>
      </c>
      <c r="H80" s="26">
        <v>0.54698318362021503</v>
      </c>
      <c r="I80" s="26">
        <v>0.57555820572024996</v>
      </c>
      <c r="J80" s="26">
        <v>0.60261706039938479</v>
      </c>
      <c r="K80" s="26">
        <v>0.62064016208369721</v>
      </c>
      <c r="L80" s="26">
        <v>0.58918971539588705</v>
      </c>
      <c r="M80" s="26">
        <v>0.61435208409353137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  <c r="V80" s="19">
        <v>0</v>
      </c>
      <c r="W80" s="19">
        <v>0</v>
      </c>
      <c r="X80" s="19">
        <v>0</v>
      </c>
      <c r="Y80" s="19">
        <v>0</v>
      </c>
      <c r="Z80" s="19">
        <v>0</v>
      </c>
      <c r="AA80" s="19">
        <v>0</v>
      </c>
      <c r="AB80" s="19">
        <v>0</v>
      </c>
      <c r="AC80" s="19">
        <v>0</v>
      </c>
      <c r="AD80" s="19">
        <v>0</v>
      </c>
      <c r="AE80" s="19">
        <v>0</v>
      </c>
      <c r="AF80" s="19">
        <v>0</v>
      </c>
      <c r="AG80" s="19">
        <v>0</v>
      </c>
      <c r="AH80" s="19">
        <v>0</v>
      </c>
      <c r="AI80" s="19">
        <v>0</v>
      </c>
      <c r="AJ80" s="19">
        <v>0</v>
      </c>
      <c r="AK80" s="19">
        <v>0</v>
      </c>
      <c r="AL80" s="19">
        <v>0</v>
      </c>
      <c r="AM80" s="19">
        <v>0.88136499999999995</v>
      </c>
      <c r="AN80" s="19">
        <v>1.0507709999999999</v>
      </c>
      <c r="AO80" s="19">
        <v>0.58419399999999999</v>
      </c>
      <c r="AP80" s="19">
        <v>0</v>
      </c>
      <c r="AQ80" s="19">
        <v>0</v>
      </c>
      <c r="AR80" s="19">
        <v>0</v>
      </c>
      <c r="AS80" s="19">
        <v>0.148203</v>
      </c>
      <c r="AT80" s="19">
        <v>0.82791199999999998</v>
      </c>
      <c r="AU80" s="19">
        <v>0</v>
      </c>
      <c r="AV80" s="19">
        <v>0</v>
      </c>
      <c r="AW80" s="19">
        <v>0.98391200000000001</v>
      </c>
      <c r="AX80" s="19">
        <v>5.2418199999999997</v>
      </c>
      <c r="AY80" s="19">
        <v>2.4282349999999999</v>
      </c>
      <c r="AZ80" s="19">
        <v>0</v>
      </c>
      <c r="BA80" s="1">
        <v>0.45004899999999998</v>
      </c>
      <c r="BB80" s="1">
        <v>0.512679</v>
      </c>
      <c r="BC80" s="1">
        <v>0.41870200000000002</v>
      </c>
      <c r="BD80" s="1">
        <v>0.42368299999999998</v>
      </c>
      <c r="BE80" s="1">
        <v>0.32719399999999998</v>
      </c>
      <c r="BF80" s="1">
        <v>0.49503599999999998</v>
      </c>
      <c r="BG80" s="1">
        <v>0.38570300000000002</v>
      </c>
      <c r="BH80" s="17">
        <v>0.88941985526340195</v>
      </c>
      <c r="BI80" s="17">
        <v>0.99014580625567894</v>
      </c>
      <c r="BJ80" s="17">
        <v>0.8248972809502394</v>
      </c>
      <c r="BK80" s="17">
        <v>0.78468412395665355</v>
      </c>
      <c r="BL80" s="17">
        <v>0.86273480358371957</v>
      </c>
      <c r="BM80" s="1">
        <v>0.13111999999999999</v>
      </c>
      <c r="BN80" s="1">
        <v>0.173342</v>
      </c>
      <c r="BO80" s="1">
        <v>0.18940000000000001</v>
      </c>
      <c r="BP80" s="1">
        <v>0.163628</v>
      </c>
      <c r="BQ80" s="1">
        <v>0.23452000000000001</v>
      </c>
      <c r="BR80" s="1">
        <v>0.28168599999999999</v>
      </c>
      <c r="BS80" s="1">
        <v>0.28168599999999999</v>
      </c>
    </row>
    <row r="81" spans="1:71" x14ac:dyDescent="0.3">
      <c r="A81" s="19" t="s">
        <v>220</v>
      </c>
      <c r="B81" s="19">
        <v>5.3714384862571442E-2</v>
      </c>
      <c r="C81" s="19">
        <v>4.5960293439295308E-2</v>
      </c>
      <c r="D81" s="19">
        <v>5.4370866583451423E-2</v>
      </c>
      <c r="E81" s="26">
        <v>5.4482332162491202E-2</v>
      </c>
      <c r="F81" s="26">
        <v>5.6300381300606453E-2</v>
      </c>
      <c r="G81" s="26">
        <v>5.6328422937307179E-2</v>
      </c>
      <c r="H81" s="26">
        <v>5.3676048342020673E-2</v>
      </c>
      <c r="I81" s="26">
        <v>5.0426099974574409E-2</v>
      </c>
      <c r="J81" s="26">
        <v>5.4913081012816153E-2</v>
      </c>
      <c r="K81" s="26">
        <v>5.5612781829035847E-2</v>
      </c>
      <c r="L81" s="26">
        <v>5.1421400819656432E-2</v>
      </c>
      <c r="M81" s="26">
        <v>5.122412199329579E-2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19">
        <v>0</v>
      </c>
      <c r="W81" s="19">
        <v>0</v>
      </c>
      <c r="X81" s="19">
        <v>0</v>
      </c>
      <c r="Y81" s="19">
        <v>0</v>
      </c>
      <c r="Z81" s="19">
        <v>0</v>
      </c>
      <c r="AA81" s="19">
        <v>0</v>
      </c>
      <c r="AB81" s="19">
        <v>0</v>
      </c>
      <c r="AC81" s="19">
        <v>0</v>
      </c>
      <c r="AD81" s="19">
        <v>0</v>
      </c>
      <c r="AE81" s="19">
        <v>0</v>
      </c>
      <c r="AF81" s="19">
        <v>0</v>
      </c>
      <c r="AG81" s="19">
        <v>0</v>
      </c>
      <c r="AH81" s="19">
        <v>0</v>
      </c>
      <c r="AI81" s="19">
        <v>0</v>
      </c>
      <c r="AJ81" s="19">
        <v>0</v>
      </c>
      <c r="AK81" s="19">
        <v>0</v>
      </c>
      <c r="AL81" s="19">
        <v>0</v>
      </c>
      <c r="AM81" s="19">
        <v>5.8395000000000002E-2</v>
      </c>
      <c r="AN81" s="19">
        <v>5.8020000000000002E-2</v>
      </c>
      <c r="AO81" s="19">
        <v>6.3089000000000006E-2</v>
      </c>
      <c r="AP81" s="19">
        <v>0</v>
      </c>
      <c r="AQ81" s="19">
        <v>0</v>
      </c>
      <c r="AR81" s="19">
        <v>0</v>
      </c>
      <c r="AS81" s="19">
        <v>4.2805000000000003E-2</v>
      </c>
      <c r="AT81" s="19">
        <v>5.7834000000000003E-2</v>
      </c>
      <c r="AU81" s="19">
        <v>0</v>
      </c>
      <c r="AV81" s="19">
        <v>0</v>
      </c>
      <c r="AW81" s="19">
        <v>5.6460999999999997E-2</v>
      </c>
      <c r="AX81" s="19">
        <v>5.6834999999999997E-2</v>
      </c>
      <c r="AY81" s="19">
        <v>5.5940999999999998E-2</v>
      </c>
      <c r="AZ81" s="19">
        <v>0</v>
      </c>
      <c r="BA81" s="1">
        <v>5.2694999999999999E-2</v>
      </c>
      <c r="BB81" s="1">
        <v>5.7834999999999998E-2</v>
      </c>
      <c r="BC81" s="1">
        <v>5.7584999999999997E-2</v>
      </c>
      <c r="BD81" s="1">
        <v>5.7842999999999999E-2</v>
      </c>
      <c r="BE81" s="1">
        <v>5.5717999999999997E-2</v>
      </c>
      <c r="BF81" s="1">
        <v>5.6341000000000002E-2</v>
      </c>
      <c r="BG81" s="1">
        <v>5.8915000000000002E-2</v>
      </c>
      <c r="BH81" s="17">
        <v>6.0617216600192078E-2</v>
      </c>
      <c r="BI81" s="17">
        <v>5.8972965664295718E-2</v>
      </c>
      <c r="BJ81" s="17">
        <v>6.0191234153741377E-2</v>
      </c>
      <c r="BK81" s="17">
        <v>6.067247072454731E-2</v>
      </c>
      <c r="BL81" s="17">
        <v>6.1455188278242708E-2</v>
      </c>
      <c r="BM81" s="1">
        <v>5.9753000000000001E-2</v>
      </c>
      <c r="BN81" s="1">
        <v>5.2810999999999997E-2</v>
      </c>
      <c r="BO81" s="1">
        <v>5.9486999999999998E-2</v>
      </c>
      <c r="BP81" s="1">
        <v>6.6660999999999998E-2</v>
      </c>
      <c r="BQ81" s="1">
        <v>5.5049000000000001E-2</v>
      </c>
      <c r="BR81" s="1">
        <v>5.8924999999999998E-2</v>
      </c>
      <c r="BS81" s="1">
        <v>5.8924999999999998E-2</v>
      </c>
    </row>
    <row r="82" spans="1:71" x14ac:dyDescent="0.3">
      <c r="A82" s="19" t="s">
        <v>221</v>
      </c>
      <c r="B82" s="19">
        <v>2.4775069001087341E-3</v>
      </c>
      <c r="C82" s="19">
        <v>2.6419402713088861E-3</v>
      </c>
      <c r="D82" s="19">
        <v>1.926462607542468E-3</v>
      </c>
      <c r="E82" s="26">
        <v>2.144449569771543E-3</v>
      </c>
      <c r="F82" s="26">
        <v>1.6553729573176869E-3</v>
      </c>
      <c r="G82" s="26">
        <v>1.7990878771779299E-3</v>
      </c>
      <c r="H82" s="26">
        <v>1.921092214126971E-3</v>
      </c>
      <c r="I82" s="26">
        <v>1.944799876840819E-3</v>
      </c>
      <c r="J82" s="26">
        <v>1.74899633936207E-3</v>
      </c>
      <c r="K82" s="26">
        <v>1.6696761175312191E-3</v>
      </c>
      <c r="L82" s="26">
        <v>1.912189631120084E-3</v>
      </c>
      <c r="M82" s="26">
        <v>1.7216804660101219E-3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9">
        <v>0</v>
      </c>
      <c r="T82" s="19">
        <v>0</v>
      </c>
      <c r="U82" s="19">
        <v>0</v>
      </c>
      <c r="V82" s="19">
        <v>0</v>
      </c>
      <c r="W82" s="19">
        <v>0</v>
      </c>
      <c r="X82" s="19">
        <v>0</v>
      </c>
      <c r="Y82" s="19">
        <v>0</v>
      </c>
      <c r="Z82" s="19">
        <v>0</v>
      </c>
      <c r="AA82" s="19">
        <v>0</v>
      </c>
      <c r="AB82" s="19">
        <v>0</v>
      </c>
      <c r="AC82" s="19">
        <v>0</v>
      </c>
      <c r="AD82" s="19">
        <v>0</v>
      </c>
      <c r="AE82" s="19">
        <v>0</v>
      </c>
      <c r="AF82" s="19">
        <v>0</v>
      </c>
      <c r="AG82" s="19">
        <v>0</v>
      </c>
      <c r="AH82" s="19">
        <v>0</v>
      </c>
      <c r="AI82" s="19">
        <v>0</v>
      </c>
      <c r="AJ82" s="19">
        <v>0</v>
      </c>
      <c r="AK82" s="19">
        <v>0</v>
      </c>
      <c r="AL82" s="19">
        <v>0</v>
      </c>
      <c r="AM82" s="19">
        <v>1.781E-3</v>
      </c>
      <c r="AN82" s="19">
        <v>1.1529999999999999E-3</v>
      </c>
      <c r="AO82" s="19">
        <v>1.719E-3</v>
      </c>
      <c r="AP82" s="19">
        <v>0</v>
      </c>
      <c r="AQ82" s="19">
        <v>0</v>
      </c>
      <c r="AR82" s="19">
        <v>0</v>
      </c>
      <c r="AS82" s="19">
        <v>7.3289999999999996E-3</v>
      </c>
      <c r="AT82" s="19">
        <v>1.3320000000000001E-3</v>
      </c>
      <c r="AU82" s="19">
        <v>0</v>
      </c>
      <c r="AV82" s="19">
        <v>0</v>
      </c>
      <c r="AW82" s="19">
        <v>1.0150000000000001E-3</v>
      </c>
      <c r="AX82" s="19">
        <v>3.3599999999999998E-4</v>
      </c>
      <c r="AY82" s="19">
        <v>5.1199999999999998E-4</v>
      </c>
      <c r="AZ82" s="19">
        <v>0</v>
      </c>
      <c r="BA82" s="1">
        <v>1.8860000000000001E-3</v>
      </c>
      <c r="BB82" s="1">
        <v>1.4790000000000001E-3</v>
      </c>
      <c r="BC82" s="1">
        <v>2.3389999999999999E-3</v>
      </c>
      <c r="BD82" s="1">
        <v>1.9269999999999999E-3</v>
      </c>
      <c r="BE82" s="1">
        <v>2.8249999999999998E-3</v>
      </c>
      <c r="BF82" s="1">
        <v>1.536E-3</v>
      </c>
      <c r="BG82" s="1">
        <v>2.7399999999999998E-3</v>
      </c>
      <c r="BH82" s="17">
        <v>1.142582532087884E-3</v>
      </c>
      <c r="BI82" s="17">
        <v>1.0542179259967819E-3</v>
      </c>
      <c r="BJ82" s="17">
        <v>1.385902192683193E-3</v>
      </c>
      <c r="BK82" s="17">
        <v>1.359092630534194E-3</v>
      </c>
      <c r="BL82" s="17">
        <v>1.320629036489786E-3</v>
      </c>
      <c r="BM82" s="1">
        <v>5.8849999999999996E-3</v>
      </c>
      <c r="BN82" s="1">
        <v>4.0920000000000002E-3</v>
      </c>
      <c r="BO82" s="1">
        <v>4.6909999999999999E-3</v>
      </c>
      <c r="BP82" s="1">
        <v>5.9449999999999998E-3</v>
      </c>
      <c r="BQ82" s="1">
        <v>4.0159999999999996E-3</v>
      </c>
      <c r="BR82" s="1">
        <v>2.7669999999999999E-3</v>
      </c>
      <c r="BS82" s="1">
        <v>2.7669999999999999E-3</v>
      </c>
    </row>
    <row r="83" spans="1:71" x14ac:dyDescent="0.3">
      <c r="A83" s="19" t="s">
        <v>222</v>
      </c>
      <c r="B83" s="19">
        <v>0.31596299587132798</v>
      </c>
      <c r="C83" s="19">
        <v>2.5221181938360139E-3</v>
      </c>
      <c r="D83" s="19">
        <v>-1.0421418769080699E-3</v>
      </c>
      <c r="E83" s="26">
        <v>8.3566030478456153E-4</v>
      </c>
      <c r="F83" s="26">
        <v>0.15471469126546239</v>
      </c>
      <c r="G83" s="26">
        <v>9.5606244559426085E-4</v>
      </c>
      <c r="H83" s="26">
        <v>1.572845691126111E-3</v>
      </c>
      <c r="I83" s="26">
        <v>0.14075024993719989</v>
      </c>
      <c r="J83" s="26">
        <v>9.0851433279252078E-4</v>
      </c>
      <c r="K83" s="26">
        <v>1.005194865359646E-3</v>
      </c>
      <c r="L83" s="26">
        <v>9.5926702275046533E-3</v>
      </c>
      <c r="M83" s="26">
        <v>4.9489439630152627E-4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  <c r="V83" s="19">
        <v>0</v>
      </c>
      <c r="W83" s="19">
        <v>0</v>
      </c>
      <c r="X83" s="19">
        <v>0</v>
      </c>
      <c r="Y83" s="19">
        <v>0</v>
      </c>
      <c r="Z83" s="19">
        <v>0</v>
      </c>
      <c r="AA83" s="19">
        <v>0</v>
      </c>
      <c r="AB83" s="19">
        <v>0</v>
      </c>
      <c r="AC83" s="19">
        <v>0</v>
      </c>
      <c r="AD83" s="19">
        <v>0</v>
      </c>
      <c r="AE83" s="19">
        <v>0</v>
      </c>
      <c r="AF83" s="19">
        <v>0</v>
      </c>
      <c r="AG83" s="19">
        <v>0</v>
      </c>
      <c r="AH83" s="19">
        <v>0</v>
      </c>
      <c r="AI83" s="19">
        <v>0</v>
      </c>
      <c r="AJ83" s="19">
        <v>0</v>
      </c>
      <c r="AK83" s="19">
        <v>0</v>
      </c>
      <c r="AL83" s="19">
        <v>0</v>
      </c>
      <c r="AM83" s="19">
        <v>1.0271000000000001E-2</v>
      </c>
      <c r="AN83" s="19">
        <v>4.2379999999999996E-3</v>
      </c>
      <c r="AO83" s="19">
        <v>1.722E-3</v>
      </c>
      <c r="AP83" s="19">
        <v>0</v>
      </c>
      <c r="AQ83" s="19">
        <v>0</v>
      </c>
      <c r="AR83" s="19">
        <v>0</v>
      </c>
      <c r="AS83" s="19">
        <v>9.1106999999999994E-2</v>
      </c>
      <c r="AT83" s="19">
        <v>5.7960999999999999E-2</v>
      </c>
      <c r="AU83" s="19">
        <v>0</v>
      </c>
      <c r="AV83" s="19">
        <v>0</v>
      </c>
      <c r="AW83" s="19">
        <v>1.1637E-2</v>
      </c>
      <c r="AX83" s="19">
        <v>2.8202999999999999E-2</v>
      </c>
      <c r="AY83" s="19">
        <v>5.5900000000000004E-4</v>
      </c>
      <c r="AZ83" s="19">
        <v>0</v>
      </c>
      <c r="BA83" s="1">
        <v>1.4958000000000001E-2</v>
      </c>
      <c r="BB83" s="1">
        <v>2.0934999999999999E-2</v>
      </c>
      <c r="BC83" s="1">
        <v>6.7850999999999995E-2</v>
      </c>
      <c r="BD83" s="1">
        <v>1.2265E-2</v>
      </c>
      <c r="BE83" s="1">
        <v>4.0904999999999997E-2</v>
      </c>
      <c r="BF83" s="1">
        <v>5.0035000000000003E-2</v>
      </c>
      <c r="BG83" s="1">
        <v>3.4298000000000002E-2</v>
      </c>
      <c r="BH83" s="18">
        <v>1.7480090746433319E-3</v>
      </c>
      <c r="BI83" s="18">
        <v>7.9268122871594571E-2</v>
      </c>
      <c r="BJ83" s="18">
        <v>1.035358224348323E-2</v>
      </c>
      <c r="BK83" s="18">
        <v>1.791722891749784E-3</v>
      </c>
      <c r="BL83" s="18">
        <v>1.2639463551008459E-2</v>
      </c>
      <c r="BM83" s="1">
        <v>1.766E-3</v>
      </c>
      <c r="BN83" s="1">
        <v>4.4803000000000003E-2</v>
      </c>
      <c r="BO83" s="1">
        <v>8.0299999999999996E-2</v>
      </c>
      <c r="BP83" s="1">
        <v>2.2998000000000001E-2</v>
      </c>
      <c r="BQ83" s="1">
        <v>5.6055000000000001E-2</v>
      </c>
      <c r="BR83" s="1">
        <v>8.8650000000000007E-2</v>
      </c>
      <c r="BS83" s="1">
        <v>8.8650000000000007E-2</v>
      </c>
    </row>
    <row r="84" spans="1:71" x14ac:dyDescent="0.3">
      <c r="A84" s="19" t="s">
        <v>223</v>
      </c>
      <c r="B84" s="19">
        <v>3.1993099368246257E-2</v>
      </c>
      <c r="C84" s="19">
        <v>3.2847256643903311E-4</v>
      </c>
      <c r="D84" s="19">
        <v>1.119266611359356E-4</v>
      </c>
      <c r="E84" s="26">
        <v>2.7563214426110658E-4</v>
      </c>
      <c r="F84" s="26">
        <v>2.7185529702640522E-3</v>
      </c>
      <c r="G84" s="26">
        <v>2.2165883165120429E-4</v>
      </c>
      <c r="H84" s="26">
        <v>5.1444673472292302E-4</v>
      </c>
      <c r="I84" s="26">
        <v>1.52154222144022E-2</v>
      </c>
      <c r="J84" s="26">
        <v>6.2881985710720311E-4</v>
      </c>
      <c r="K84" s="26">
        <v>2.5643286605593933E-4</v>
      </c>
      <c r="L84" s="26">
        <v>7.8096791768371161E-4</v>
      </c>
      <c r="M84" s="26">
        <v>1.3070220666531381E-4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9">
        <v>0</v>
      </c>
      <c r="T84" s="19">
        <v>0</v>
      </c>
      <c r="U84" s="19">
        <v>0</v>
      </c>
      <c r="V84" s="19">
        <v>0</v>
      </c>
      <c r="W84" s="19">
        <v>0</v>
      </c>
      <c r="X84" s="19">
        <v>0</v>
      </c>
      <c r="Y84" s="19">
        <v>0</v>
      </c>
      <c r="Z84" s="19">
        <v>0</v>
      </c>
      <c r="AA84" s="19">
        <v>0</v>
      </c>
      <c r="AB84" s="19">
        <v>0</v>
      </c>
      <c r="AC84" s="19">
        <v>0</v>
      </c>
      <c r="AD84" s="19">
        <v>0</v>
      </c>
      <c r="AE84" s="19">
        <v>0</v>
      </c>
      <c r="AF84" s="19">
        <v>0</v>
      </c>
      <c r="AG84" s="19">
        <v>0</v>
      </c>
      <c r="AH84" s="19">
        <v>0</v>
      </c>
      <c r="AI84" s="19">
        <v>0</v>
      </c>
      <c r="AJ84" s="19">
        <v>0</v>
      </c>
      <c r="AK84" s="19">
        <v>0</v>
      </c>
      <c r="AL84" s="19">
        <v>0</v>
      </c>
      <c r="AM84" s="19">
        <v>2.3010000000000001E-3</v>
      </c>
      <c r="AN84" s="19">
        <v>4.6799999999999999E-4</v>
      </c>
      <c r="AO84" s="19">
        <v>4.6900000000000002E-4</v>
      </c>
      <c r="AP84" s="19">
        <v>0</v>
      </c>
      <c r="AQ84" s="19">
        <v>0</v>
      </c>
      <c r="AR84" s="19">
        <v>0</v>
      </c>
      <c r="AS84" s="19">
        <v>9.3349999999999995E-3</v>
      </c>
      <c r="AT84" s="19">
        <v>9.1920000000000005E-3</v>
      </c>
      <c r="AU84" s="19">
        <v>0</v>
      </c>
      <c r="AV84" s="19">
        <v>0</v>
      </c>
      <c r="AW84" s="19">
        <v>1.475E-3</v>
      </c>
      <c r="AX84" s="19">
        <v>1.3649999999999999E-3</v>
      </c>
      <c r="AY84" s="19">
        <v>5.0599999999999997E-5</v>
      </c>
      <c r="AZ84" s="19">
        <v>0</v>
      </c>
      <c r="BA84" s="1">
        <v>1.2689999999999999E-3</v>
      </c>
      <c r="BB84" s="1">
        <v>5.6389999999999999E-3</v>
      </c>
      <c r="BC84" s="1">
        <v>5.2779999999999997E-3</v>
      </c>
      <c r="BD84" s="1">
        <v>4.0759999999999998E-3</v>
      </c>
      <c r="BE84" s="1">
        <v>3.4819999999999999E-3</v>
      </c>
      <c r="BF84" s="1">
        <v>9.0670000000000004E-3</v>
      </c>
      <c r="BG84" s="1">
        <v>1.5610000000000001E-3</v>
      </c>
      <c r="BH84" s="17">
        <v>8.8692241937736167E-4</v>
      </c>
      <c r="BI84" s="17">
        <v>9.1488534246224693E-3</v>
      </c>
      <c r="BJ84" s="17">
        <v>1.645131923520872E-3</v>
      </c>
      <c r="BK84" s="17">
        <v>2.4331373983104741E-4</v>
      </c>
      <c r="BL84" s="17">
        <v>9.9949144143228843E-4</v>
      </c>
      <c r="BM84" s="1">
        <v>1.0039999999999999E-3</v>
      </c>
      <c r="BN84" s="1">
        <v>9.0480000000000005E-3</v>
      </c>
      <c r="BO84" s="1">
        <v>4.6179999999999997E-3</v>
      </c>
      <c r="BP84" s="1">
        <v>2.8579999999999999E-3</v>
      </c>
      <c r="BQ84" s="1">
        <v>7.2480000000000001E-3</v>
      </c>
      <c r="BR84" s="1">
        <v>7.3899999999999999E-3</v>
      </c>
      <c r="BS84" s="1">
        <v>7.3899999999999999E-3</v>
      </c>
    </row>
    <row r="85" spans="1:71" x14ac:dyDescent="0.3">
      <c r="E85" s="27"/>
      <c r="F85" s="27"/>
      <c r="G85" s="27"/>
      <c r="H85" s="27"/>
      <c r="I85" s="27"/>
      <c r="J85" s="27"/>
      <c r="K85" s="27"/>
      <c r="L85" s="27"/>
      <c r="M85" s="27"/>
      <c r="BA85" s="1"/>
      <c r="BH85" s="16"/>
      <c r="BI85" s="16"/>
      <c r="BJ85" s="16"/>
      <c r="BK85" s="16"/>
      <c r="BL85" s="16"/>
    </row>
    <row r="86" spans="1:71" x14ac:dyDescent="0.3">
      <c r="A86" s="19" t="s">
        <v>241</v>
      </c>
      <c r="BA86" s="32" t="e">
        <f>AVERAGE(#REF!)</f>
        <v>#REF!</v>
      </c>
      <c r="BM86" s="31" t="e">
        <f>AVERAGE(#REF!)</f>
        <v>#REF!</v>
      </c>
    </row>
    <row r="88" spans="1:71" x14ac:dyDescent="0.3">
      <c r="N88" s="2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5"/>
  <sheetViews>
    <sheetView zoomScale="85" zoomScaleNormal="85" workbookViewId="0">
      <pane xSplit="1" ySplit="1" topLeftCell="B3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4" x14ac:dyDescent="0.3"/>
  <cols>
    <col min="1" max="3" width="10.58203125" style="13" customWidth="1"/>
    <col min="4" max="4" width="10.6640625" style="13" bestFit="1" customWidth="1"/>
    <col min="5" max="5" width="9.58203125" style="13" bestFit="1" customWidth="1"/>
    <col min="6" max="6" width="10.6640625" style="13" bestFit="1" customWidth="1"/>
    <col min="7" max="8" width="8.75" style="13" bestFit="1" customWidth="1"/>
    <col min="9" max="9" width="10.6640625" style="13" bestFit="1" customWidth="1"/>
    <col min="10" max="14" width="8.75" style="13" bestFit="1" customWidth="1"/>
    <col min="15" max="15" width="9.58203125" style="13" bestFit="1" customWidth="1"/>
    <col min="16" max="46" width="8.75" style="13" bestFit="1" customWidth="1"/>
    <col min="47" max="16384" width="8.6640625" style="13"/>
  </cols>
  <sheetData>
    <row r="1" spans="1:46" x14ac:dyDescent="0.3">
      <c r="A1" s="8" t="s">
        <v>217</v>
      </c>
      <c r="B1" s="13" t="s">
        <v>155</v>
      </c>
      <c r="C1" s="13" t="s">
        <v>156</v>
      </c>
      <c r="D1" s="13" t="s">
        <v>157</v>
      </c>
      <c r="E1" s="13" t="s">
        <v>158</v>
      </c>
      <c r="F1" s="13" t="s">
        <v>159</v>
      </c>
      <c r="G1" s="13" t="s">
        <v>160</v>
      </c>
      <c r="H1" s="13" t="s">
        <v>161</v>
      </c>
      <c r="I1" s="13" t="s">
        <v>162</v>
      </c>
      <c r="J1" s="13" t="s">
        <v>163</v>
      </c>
      <c r="K1" s="13" t="s">
        <v>164</v>
      </c>
      <c r="L1" s="13" t="s">
        <v>165</v>
      </c>
      <c r="M1" s="13" t="s">
        <v>166</v>
      </c>
      <c r="N1" s="13" t="s">
        <v>167</v>
      </c>
      <c r="O1" s="13" t="s">
        <v>168</v>
      </c>
      <c r="P1" s="13" t="s">
        <v>169</v>
      </c>
      <c r="Q1" s="13" t="s">
        <v>170</v>
      </c>
      <c r="R1" s="13" t="s">
        <v>171</v>
      </c>
      <c r="S1" s="13" t="s">
        <v>172</v>
      </c>
      <c r="T1" s="13" t="s">
        <v>173</v>
      </c>
      <c r="U1" s="13" t="s">
        <v>174</v>
      </c>
      <c r="V1" s="13" t="s">
        <v>175</v>
      </c>
      <c r="W1" s="13" t="s">
        <v>176</v>
      </c>
      <c r="X1" s="13" t="s">
        <v>177</v>
      </c>
      <c r="Y1" s="13" t="s">
        <v>178</v>
      </c>
      <c r="Z1" s="13" t="s">
        <v>179</v>
      </c>
      <c r="AA1" s="13" t="s">
        <v>180</v>
      </c>
      <c r="AB1" s="13" t="s">
        <v>181</v>
      </c>
      <c r="AC1" s="13" t="s">
        <v>182</v>
      </c>
      <c r="AD1" s="13" t="s">
        <v>183</v>
      </c>
      <c r="AE1" s="13" t="s">
        <v>184</v>
      </c>
      <c r="AF1" s="13" t="s">
        <v>185</v>
      </c>
      <c r="AG1" s="13" t="s">
        <v>186</v>
      </c>
      <c r="AH1" s="13" t="s">
        <v>187</v>
      </c>
      <c r="AI1" s="13" t="s">
        <v>188</v>
      </c>
      <c r="AJ1" s="13" t="s">
        <v>189</v>
      </c>
      <c r="AK1" s="13" t="s">
        <v>190</v>
      </c>
      <c r="AL1" s="13" t="s">
        <v>191</v>
      </c>
      <c r="AM1" s="13" t="s">
        <v>192</v>
      </c>
      <c r="AN1" s="13" t="s">
        <v>193</v>
      </c>
      <c r="AO1" s="13" t="s">
        <v>194</v>
      </c>
      <c r="AP1" s="13" t="s">
        <v>195</v>
      </c>
      <c r="AQ1" s="13" t="s">
        <v>196</v>
      </c>
      <c r="AR1" s="13" t="s">
        <v>197</v>
      </c>
      <c r="AS1" s="13" t="s">
        <v>198</v>
      </c>
      <c r="AT1" s="13" t="s">
        <v>199</v>
      </c>
    </row>
    <row r="2" spans="1:46" x14ac:dyDescent="0.3">
      <c r="A2" s="13" t="s">
        <v>1</v>
      </c>
      <c r="B2" s="14">
        <v>0.26640000000000003</v>
      </c>
      <c r="C2" s="14">
        <v>44.963799999999999</v>
      </c>
      <c r="D2" s="14">
        <v>488.8528</v>
      </c>
      <c r="E2" s="14">
        <v>237.31729999999999</v>
      </c>
      <c r="F2" s="14">
        <v>10.138</v>
      </c>
      <c r="G2" s="14">
        <v>1.3363</v>
      </c>
      <c r="H2" s="14">
        <v>0.28839999999999999</v>
      </c>
      <c r="I2" s="14">
        <v>1269.2863</v>
      </c>
      <c r="J2" s="14">
        <v>0.1338</v>
      </c>
      <c r="K2" s="14">
        <v>29.7376</v>
      </c>
      <c r="L2" s="14">
        <v>0.47160000000000002</v>
      </c>
      <c r="M2" s="14">
        <v>3.9392999999999998</v>
      </c>
      <c r="N2" s="14">
        <v>3.6852999999999998</v>
      </c>
      <c r="O2" s="14">
        <v>678.10850000000005</v>
      </c>
      <c r="P2" s="14">
        <v>0.25080000000000002</v>
      </c>
      <c r="Q2" s="14">
        <v>4.2855999999999996</v>
      </c>
      <c r="R2" s="14">
        <v>3.85E-2</v>
      </c>
      <c r="S2" s="14">
        <v>1.3248</v>
      </c>
      <c r="T2" s="14">
        <v>2.8E-3</v>
      </c>
      <c r="U2" s="14">
        <v>0.94850000000000001</v>
      </c>
      <c r="V2" s="14">
        <v>0.19059999999999999</v>
      </c>
      <c r="W2" s="14">
        <v>1.5669</v>
      </c>
      <c r="X2" s="14">
        <v>1.9199999999999998E-2</v>
      </c>
      <c r="Y2" s="14">
        <v>2.8999999999999998E-3</v>
      </c>
      <c r="Z2" s="14">
        <v>1.47E-2</v>
      </c>
      <c r="AA2" s="14">
        <v>0.1537</v>
      </c>
      <c r="AB2" s="14">
        <v>0.43319999999999997</v>
      </c>
      <c r="AC2" s="14">
        <v>7.0499999999999993E-2</v>
      </c>
      <c r="AD2" s="14">
        <v>0.30359999999999998</v>
      </c>
      <c r="AE2" s="14">
        <v>0.1116</v>
      </c>
      <c r="AF2" s="14">
        <v>2.0199999999999999E-2</v>
      </c>
      <c r="AG2" s="14">
        <v>0.1145</v>
      </c>
      <c r="AH2" s="14">
        <v>1.4500000000000001E-2</v>
      </c>
      <c r="AI2" s="14">
        <v>8.3099999999999993E-2</v>
      </c>
      <c r="AJ2" s="14">
        <v>1.78E-2</v>
      </c>
      <c r="AK2" s="14">
        <v>5.4100000000000002E-2</v>
      </c>
      <c r="AL2" s="14">
        <v>1.01E-2</v>
      </c>
      <c r="AM2" s="14">
        <v>5.8400000000000001E-2</v>
      </c>
      <c r="AN2" s="14">
        <v>1.0800000000000001E-2</v>
      </c>
      <c r="AO2" s="14">
        <v>8.6900000000000005E-2</v>
      </c>
      <c r="AP2" s="14">
        <v>6.4999999999999997E-3</v>
      </c>
      <c r="AQ2" s="14">
        <v>1.6999999999999999E-3</v>
      </c>
      <c r="AR2" s="14">
        <v>3.5999999999999997E-2</v>
      </c>
      <c r="AS2" s="14">
        <v>1.8700000000000001E-2</v>
      </c>
      <c r="AT2" s="14">
        <v>7.7999999999999996E-3</v>
      </c>
    </row>
    <row r="3" spans="1:46" x14ac:dyDescent="0.3">
      <c r="A3" s="13" t="s">
        <v>2</v>
      </c>
      <c r="B3" s="14">
        <v>0.2407</v>
      </c>
      <c r="C3" s="14">
        <v>45.230899999999998</v>
      </c>
      <c r="D3" s="14">
        <v>460.13119999999998</v>
      </c>
      <c r="E3" s="14">
        <v>192.35249999999999</v>
      </c>
      <c r="F3" s="14">
        <v>9.3409999999999993</v>
      </c>
      <c r="G3" s="14">
        <v>1.1265000000000001</v>
      </c>
      <c r="H3" s="14">
        <v>0.28289999999999998</v>
      </c>
      <c r="I3" s="14">
        <v>1016.9016</v>
      </c>
      <c r="J3" s="14">
        <v>0.1193</v>
      </c>
      <c r="K3" s="14">
        <v>29.208600000000001</v>
      </c>
      <c r="L3" s="14">
        <v>0.43630000000000002</v>
      </c>
      <c r="M3" s="14">
        <v>3.4245000000000001</v>
      </c>
      <c r="N3" s="14">
        <v>3.6619999999999999</v>
      </c>
      <c r="O3" s="14">
        <v>674.91719999999998</v>
      </c>
      <c r="P3" s="14">
        <v>0.20860000000000001</v>
      </c>
      <c r="Q3" s="14">
        <v>4.1931000000000003</v>
      </c>
      <c r="R3" s="14">
        <v>3.3099999999999997E-2</v>
      </c>
      <c r="S3" s="14">
        <v>1.1042000000000001</v>
      </c>
      <c r="T3" s="14">
        <v>4.1999999999999997E-3</v>
      </c>
      <c r="U3" s="14">
        <v>0.76060000000000005</v>
      </c>
      <c r="V3" s="14">
        <v>0.18140000000000001</v>
      </c>
      <c r="W3" s="14">
        <v>1.3885000000000001</v>
      </c>
      <c r="X3" s="14">
        <v>1.7100000000000001E-2</v>
      </c>
      <c r="Y3" s="14">
        <v>2.3E-3</v>
      </c>
      <c r="Z3" s="14">
        <v>7.7000000000000002E-3</v>
      </c>
      <c r="AA3" s="14">
        <v>0.1467</v>
      </c>
      <c r="AB3" s="14">
        <v>0.378</v>
      </c>
      <c r="AC3" s="14">
        <v>6.9500000000000006E-2</v>
      </c>
      <c r="AD3" s="14">
        <v>0.2954</v>
      </c>
      <c r="AE3" s="14">
        <v>0.1119</v>
      </c>
      <c r="AF3" s="14">
        <v>2.1499999999999998E-2</v>
      </c>
      <c r="AG3" s="14">
        <v>9.2200000000000004E-2</v>
      </c>
      <c r="AH3" s="14">
        <v>1.41E-2</v>
      </c>
      <c r="AI3" s="14">
        <v>6.0400000000000002E-2</v>
      </c>
      <c r="AJ3" s="14">
        <v>1.44E-2</v>
      </c>
      <c r="AK3" s="14">
        <v>5.0700000000000002E-2</v>
      </c>
      <c r="AL3" s="14">
        <v>9.9000000000000008E-3</v>
      </c>
      <c r="AM3" s="14">
        <v>6.1199999999999997E-2</v>
      </c>
      <c r="AN3" s="14">
        <v>8.9999999999999993E-3</v>
      </c>
      <c r="AO3" s="14">
        <v>7.1599999999999997E-2</v>
      </c>
      <c r="AP3" s="14">
        <v>7.6E-3</v>
      </c>
      <c r="AQ3" s="14">
        <v>1.1999999999999999E-3</v>
      </c>
      <c r="AR3" s="14">
        <v>3.44E-2</v>
      </c>
      <c r="AS3" s="14">
        <v>2.3599999999999999E-2</v>
      </c>
      <c r="AT3" s="14">
        <v>7.1000000000000004E-3</v>
      </c>
    </row>
    <row r="4" spans="1:46" x14ac:dyDescent="0.3">
      <c r="A4" s="13" t="s">
        <v>3</v>
      </c>
      <c r="B4" s="14">
        <v>0.23769999999999999</v>
      </c>
      <c r="C4" s="14">
        <v>33.852400000000003</v>
      </c>
      <c r="D4" s="14">
        <v>467.93340000000001</v>
      </c>
      <c r="E4" s="14">
        <v>188.63990000000001</v>
      </c>
      <c r="F4" s="14">
        <v>9.8415999999999997</v>
      </c>
      <c r="G4" s="14">
        <v>1.2248000000000001</v>
      </c>
      <c r="H4" s="14">
        <v>0.32329999999999998</v>
      </c>
      <c r="I4" s="14">
        <v>1142.5945999999999</v>
      </c>
      <c r="J4" s="14">
        <v>0.1048</v>
      </c>
      <c r="K4" s="14">
        <v>27.571100000000001</v>
      </c>
      <c r="L4" s="14">
        <v>0.36230000000000001</v>
      </c>
      <c r="M4" s="14">
        <v>2.2755999999999998</v>
      </c>
      <c r="N4" s="14">
        <v>3.8380999999999998</v>
      </c>
      <c r="O4" s="14">
        <v>765.74980000000005</v>
      </c>
      <c r="P4" s="14">
        <v>0.23319999999999999</v>
      </c>
      <c r="Q4" s="14">
        <v>4.8928000000000003</v>
      </c>
      <c r="R4" s="14">
        <v>4.6399999999999997E-2</v>
      </c>
      <c r="S4" s="14">
        <v>1.2603</v>
      </c>
      <c r="T4" s="14">
        <v>6.4999999999999997E-3</v>
      </c>
      <c r="U4" s="14">
        <v>0.76719999999999999</v>
      </c>
      <c r="V4" s="14">
        <v>0.1673</v>
      </c>
      <c r="W4" s="14">
        <v>1.2076</v>
      </c>
      <c r="X4" s="14">
        <v>1.66E-2</v>
      </c>
      <c r="Y4" s="14">
        <v>2.2000000000000001E-3</v>
      </c>
      <c r="Z4" s="14">
        <v>6.1000000000000004E-3</v>
      </c>
      <c r="AA4" s="14">
        <v>0.13969999999999999</v>
      </c>
      <c r="AB4" s="14">
        <v>0.33229999999999998</v>
      </c>
      <c r="AC4" s="14">
        <v>6.2E-2</v>
      </c>
      <c r="AD4" s="14">
        <v>0.25729999999999997</v>
      </c>
      <c r="AE4" s="14">
        <v>0.1046</v>
      </c>
      <c r="AF4" s="14">
        <v>1.7899999999999999E-2</v>
      </c>
      <c r="AG4" s="14">
        <v>8.72E-2</v>
      </c>
      <c r="AH4" s="14">
        <v>1.14E-2</v>
      </c>
      <c r="AI4" s="14">
        <v>6.2700000000000006E-2</v>
      </c>
      <c r="AJ4" s="14">
        <v>1.26E-2</v>
      </c>
      <c r="AK4" s="14">
        <v>4.0500000000000001E-2</v>
      </c>
      <c r="AL4" s="14">
        <v>8.3999999999999995E-3</v>
      </c>
      <c r="AM4" s="14">
        <v>5.45E-2</v>
      </c>
      <c r="AN4" s="14">
        <v>8.8999999999999999E-3</v>
      </c>
      <c r="AO4" s="14">
        <v>7.3999999999999996E-2</v>
      </c>
      <c r="AP4" s="14">
        <v>6.1999999999999998E-3</v>
      </c>
      <c r="AQ4" s="14">
        <v>1.4E-3</v>
      </c>
      <c r="AR4" s="14">
        <v>2.8299999999999999E-2</v>
      </c>
      <c r="AS4" s="14">
        <v>1.52E-2</v>
      </c>
      <c r="AT4" s="14">
        <v>7.1000000000000004E-3</v>
      </c>
    </row>
    <row r="5" spans="1:46" x14ac:dyDescent="0.3">
      <c r="A5" s="13" t="s">
        <v>4</v>
      </c>
      <c r="B5" s="14">
        <v>0.22389999999999999</v>
      </c>
      <c r="C5" s="14">
        <v>37.287599999999998</v>
      </c>
      <c r="D5" s="14">
        <v>468.79689999999999</v>
      </c>
      <c r="E5" s="14">
        <v>183.99959999999999</v>
      </c>
      <c r="F5" s="14">
        <v>8.4873999999999992</v>
      </c>
      <c r="G5" s="14">
        <v>1.2584</v>
      </c>
      <c r="H5" s="14">
        <v>0.28460000000000002</v>
      </c>
      <c r="I5" s="14">
        <v>985.00559999999996</v>
      </c>
      <c r="J5" s="14">
        <v>0.12939999999999999</v>
      </c>
      <c r="K5" s="14">
        <v>26.860700000000001</v>
      </c>
      <c r="L5" s="14">
        <v>0.39579999999999999</v>
      </c>
      <c r="M5" s="14">
        <v>1.9209000000000001</v>
      </c>
      <c r="N5" s="14">
        <v>3.8498999999999999</v>
      </c>
      <c r="O5" s="14">
        <v>749.02970000000005</v>
      </c>
      <c r="P5" s="14">
        <v>0.22109999999999999</v>
      </c>
      <c r="Q5" s="14">
        <v>4.3726000000000003</v>
      </c>
      <c r="R5" s="14">
        <v>3.6799999999999999E-2</v>
      </c>
      <c r="S5" s="14">
        <v>1.1955</v>
      </c>
      <c r="T5" s="14">
        <v>4.3E-3</v>
      </c>
      <c r="U5" s="14">
        <v>0.64059999999999995</v>
      </c>
      <c r="V5" s="14">
        <v>0.15049999999999999</v>
      </c>
      <c r="W5" s="14">
        <v>1.2797000000000001</v>
      </c>
      <c r="X5" s="14">
        <v>1.5599999999999999E-2</v>
      </c>
      <c r="Y5" s="14">
        <v>2.2000000000000001E-3</v>
      </c>
      <c r="Z5" s="14">
        <v>7.1000000000000004E-3</v>
      </c>
      <c r="AA5" s="14">
        <v>0.13469999999999999</v>
      </c>
      <c r="AB5" s="14">
        <v>0.31430000000000002</v>
      </c>
      <c r="AC5" s="14">
        <v>5.6599999999999998E-2</v>
      </c>
      <c r="AD5" s="14">
        <v>0.26300000000000001</v>
      </c>
      <c r="AE5" s="14">
        <v>0.1007</v>
      </c>
      <c r="AF5" s="14">
        <v>1.9300000000000001E-2</v>
      </c>
      <c r="AG5" s="14">
        <v>9.5899999999999999E-2</v>
      </c>
      <c r="AH5" s="14">
        <v>1.21E-2</v>
      </c>
      <c r="AI5" s="14">
        <v>5.9900000000000002E-2</v>
      </c>
      <c r="AJ5" s="14">
        <v>1.37E-2</v>
      </c>
      <c r="AK5" s="14">
        <v>4.7699999999999999E-2</v>
      </c>
      <c r="AL5" s="14">
        <v>8.9999999999999993E-3</v>
      </c>
      <c r="AM5" s="14">
        <v>4.9299999999999997E-2</v>
      </c>
      <c r="AN5" s="14">
        <v>8.6E-3</v>
      </c>
      <c r="AO5" s="14">
        <v>8.0299999999999996E-2</v>
      </c>
      <c r="AP5" s="14">
        <v>5.8999999999999999E-3</v>
      </c>
      <c r="AQ5" s="14">
        <v>1.1999999999999999E-3</v>
      </c>
      <c r="AR5" s="14">
        <v>3.8399999999999997E-2</v>
      </c>
      <c r="AS5" s="14">
        <v>1.5599999999999999E-2</v>
      </c>
      <c r="AT5" s="14">
        <v>7.4000000000000003E-3</v>
      </c>
    </row>
    <row r="6" spans="1:46" x14ac:dyDescent="0.3">
      <c r="A6" s="13" t="s">
        <v>5</v>
      </c>
      <c r="B6" s="14">
        <v>0.40260000000000001</v>
      </c>
      <c r="C6" s="14">
        <v>57.188600000000001</v>
      </c>
      <c r="D6" s="14">
        <v>457.25040000000001</v>
      </c>
      <c r="E6" s="14">
        <v>154.77170000000001</v>
      </c>
      <c r="F6" s="14">
        <v>7.3453999999999997</v>
      </c>
      <c r="G6" s="14">
        <v>1.2290000000000001</v>
      </c>
      <c r="H6" s="14">
        <v>35.587899999999998</v>
      </c>
      <c r="I6" s="14">
        <v>1112.1121000000001</v>
      </c>
      <c r="J6" s="14">
        <v>0.14349999999999999</v>
      </c>
      <c r="K6" s="14">
        <v>25.996099999999998</v>
      </c>
      <c r="L6" s="14">
        <v>0.51639999999999997</v>
      </c>
      <c r="M6" s="14">
        <v>2.6246999999999998</v>
      </c>
      <c r="N6" s="14">
        <v>3.8843000000000001</v>
      </c>
      <c r="O6" s="14">
        <v>827.26179999999999</v>
      </c>
      <c r="P6" s="14">
        <v>0.2366</v>
      </c>
      <c r="Q6" s="14">
        <v>5.4231999999999996</v>
      </c>
      <c r="R6" s="14">
        <v>0.52739999999999998</v>
      </c>
      <c r="S6" s="14">
        <v>1.4532</v>
      </c>
      <c r="T6" s="14">
        <v>0.29070000000000001</v>
      </c>
      <c r="U6" s="14">
        <v>1.0435000000000001</v>
      </c>
      <c r="V6" s="14">
        <v>0.14699999999999999</v>
      </c>
      <c r="W6" s="14">
        <v>1.2579</v>
      </c>
      <c r="X6" s="14">
        <v>1.06E-2</v>
      </c>
      <c r="Y6" s="14">
        <v>1.2699999999999999E-2</v>
      </c>
      <c r="Z6" s="14">
        <v>0.81289999999999996</v>
      </c>
      <c r="AA6" s="14">
        <v>0.1552</v>
      </c>
      <c r="AB6" s="14">
        <v>0.2918</v>
      </c>
      <c r="AC6" s="14">
        <v>5.5199999999999999E-2</v>
      </c>
      <c r="AD6" s="14">
        <v>0.25769999999999998</v>
      </c>
      <c r="AE6" s="14">
        <v>8.4400000000000003E-2</v>
      </c>
      <c r="AF6" s="14">
        <v>1.2500000000000001E-2</v>
      </c>
      <c r="AG6" s="14">
        <v>8.9599999999999999E-2</v>
      </c>
      <c r="AH6" s="14">
        <v>1.1599999999999999E-2</v>
      </c>
      <c r="AI6" s="14">
        <v>5.9499999999999997E-2</v>
      </c>
      <c r="AJ6" s="14">
        <v>1.2200000000000001E-2</v>
      </c>
      <c r="AK6" s="14">
        <v>3.8100000000000002E-2</v>
      </c>
      <c r="AL6" s="14">
        <v>6.4999999999999997E-3</v>
      </c>
      <c r="AM6" s="14">
        <v>4.5199999999999997E-2</v>
      </c>
      <c r="AN6" s="14">
        <v>8.0999999999999996E-3</v>
      </c>
      <c r="AO6" s="14">
        <v>7.7399999999999997E-2</v>
      </c>
      <c r="AP6" s="14">
        <v>5.4000000000000003E-3</v>
      </c>
      <c r="AQ6" s="14">
        <v>2.5999999999999999E-3</v>
      </c>
      <c r="AR6" s="14">
        <v>4.5400000000000003E-2</v>
      </c>
      <c r="AS6" s="14">
        <v>1.66E-2</v>
      </c>
      <c r="AT6" s="14">
        <v>6.4999999999999997E-3</v>
      </c>
    </row>
    <row r="7" spans="1:46" x14ac:dyDescent="0.3">
      <c r="A7" s="13" t="s">
        <v>6</v>
      </c>
      <c r="B7" s="14">
        <v>0.21920000000000001</v>
      </c>
      <c r="C7" s="14">
        <v>36.831600000000002</v>
      </c>
      <c r="D7" s="14">
        <v>458.95850000000002</v>
      </c>
      <c r="E7" s="14">
        <v>148.6755</v>
      </c>
      <c r="F7" s="14">
        <v>8.1075999999999997</v>
      </c>
      <c r="G7" s="14">
        <v>1.147</v>
      </c>
      <c r="H7" s="14">
        <v>0.34510000000000002</v>
      </c>
      <c r="I7" s="14">
        <v>963.32380000000001</v>
      </c>
      <c r="J7" s="14">
        <v>0.14280000000000001</v>
      </c>
      <c r="K7" s="14">
        <v>24.0943</v>
      </c>
      <c r="L7" s="14">
        <v>0.56000000000000005</v>
      </c>
      <c r="M7" s="14">
        <v>2.4733999999999998</v>
      </c>
      <c r="N7" s="14">
        <v>4.0296000000000003</v>
      </c>
      <c r="O7" s="14">
        <v>845.70889999999997</v>
      </c>
      <c r="P7" s="14">
        <v>0.24560000000000001</v>
      </c>
      <c r="Q7" s="14">
        <v>5.3005000000000004</v>
      </c>
      <c r="R7" s="14">
        <v>3.5700000000000003E-2</v>
      </c>
      <c r="S7" s="14">
        <v>1.375</v>
      </c>
      <c r="T7" s="14">
        <v>5.4999999999999997E-3</v>
      </c>
      <c r="U7" s="14">
        <v>0.77329999999999999</v>
      </c>
      <c r="V7" s="14">
        <v>0.11169999999999999</v>
      </c>
      <c r="W7" s="14">
        <v>0.93779999999999997</v>
      </c>
      <c r="X7" s="14">
        <v>1.04E-2</v>
      </c>
      <c r="Y7" s="14">
        <v>1.5E-3</v>
      </c>
      <c r="Z7" s="14">
        <v>1.1299999999999999E-2</v>
      </c>
      <c r="AA7" s="14">
        <v>0.1216</v>
      </c>
      <c r="AB7" s="14">
        <v>0.28199999999999997</v>
      </c>
      <c r="AC7" s="14">
        <v>4.41E-2</v>
      </c>
      <c r="AD7" s="14">
        <v>0.2296</v>
      </c>
      <c r="AE7" s="14">
        <v>8.5800000000000001E-2</v>
      </c>
      <c r="AF7" s="14">
        <v>1.5800000000000002E-2</v>
      </c>
      <c r="AG7" s="14">
        <v>8.6599999999999996E-2</v>
      </c>
      <c r="AH7" s="14">
        <v>1.12E-2</v>
      </c>
      <c r="AI7" s="14">
        <v>5.7599999999999998E-2</v>
      </c>
      <c r="AJ7" s="14">
        <v>1.4200000000000001E-2</v>
      </c>
      <c r="AK7" s="14">
        <v>3.9699999999999999E-2</v>
      </c>
      <c r="AL7" s="14">
        <v>7.1999999999999998E-3</v>
      </c>
      <c r="AM7" s="14">
        <v>4.3299999999999998E-2</v>
      </c>
      <c r="AN7" s="14">
        <v>8.3000000000000001E-3</v>
      </c>
      <c r="AO7" s="14">
        <v>7.1999999999999995E-2</v>
      </c>
      <c r="AP7" s="14">
        <v>3.7000000000000002E-3</v>
      </c>
      <c r="AQ7" s="14">
        <v>9.7999999999999997E-3</v>
      </c>
      <c r="AR7" s="14">
        <v>3.9800000000000002E-2</v>
      </c>
      <c r="AS7" s="14">
        <v>1.1299999999999999E-2</v>
      </c>
      <c r="AT7" s="14">
        <v>4.8999999999999998E-3</v>
      </c>
    </row>
    <row r="8" spans="1:46" x14ac:dyDescent="0.3">
      <c r="A8" s="13" t="s">
        <v>7</v>
      </c>
      <c r="B8" s="14">
        <v>0.42580000000000001</v>
      </c>
      <c r="C8" s="14">
        <v>31.2179</v>
      </c>
      <c r="D8" s="14">
        <v>467.70170000000002</v>
      </c>
      <c r="E8" s="14">
        <v>172.49019999999999</v>
      </c>
      <c r="F8" s="14">
        <v>9.2940000000000005</v>
      </c>
      <c r="G8" s="14">
        <v>1.2666999999999999</v>
      </c>
      <c r="H8" s="14">
        <v>0.43659999999999999</v>
      </c>
      <c r="I8" s="14">
        <v>1020.7046</v>
      </c>
      <c r="J8" s="14">
        <v>0.1231</v>
      </c>
      <c r="K8" s="14">
        <v>27.5749</v>
      </c>
      <c r="L8" s="14">
        <v>0.40860000000000002</v>
      </c>
      <c r="M8" s="14">
        <v>4.5628000000000002</v>
      </c>
      <c r="N8" s="14">
        <v>3.8391999999999999</v>
      </c>
      <c r="O8" s="14">
        <v>776.20450000000005</v>
      </c>
      <c r="P8" s="14">
        <v>0.22259999999999999</v>
      </c>
      <c r="Q8" s="14">
        <v>4.7214</v>
      </c>
      <c r="R8" s="14">
        <v>0.11119999999999999</v>
      </c>
      <c r="S8" s="14">
        <v>1.2873000000000001</v>
      </c>
      <c r="T8" s="14">
        <v>8.9999999999999993E-3</v>
      </c>
      <c r="U8" s="14">
        <v>0.60329999999999995</v>
      </c>
      <c r="V8" s="14">
        <v>0.13730000000000001</v>
      </c>
      <c r="W8" s="14">
        <v>1.0667</v>
      </c>
      <c r="X8" s="14">
        <v>1.8100000000000002E-2</v>
      </c>
      <c r="Y8" s="14">
        <v>1.6000000000000001E-3</v>
      </c>
      <c r="Z8" s="14">
        <v>3.7999999999999999E-2</v>
      </c>
      <c r="AA8" s="14">
        <v>0.13539999999999999</v>
      </c>
      <c r="AB8" s="14">
        <v>0.31929999999999997</v>
      </c>
      <c r="AC8" s="14">
        <v>6.6299999999999998E-2</v>
      </c>
      <c r="AD8" s="14">
        <v>0.26050000000000001</v>
      </c>
      <c r="AE8" s="14">
        <v>9.5399999999999999E-2</v>
      </c>
      <c r="AF8" s="14">
        <v>1.8100000000000002E-2</v>
      </c>
      <c r="AG8" s="14">
        <v>8.4599999999999995E-2</v>
      </c>
      <c r="AH8" s="14">
        <v>1.01E-2</v>
      </c>
      <c r="AI8" s="14">
        <v>7.2800000000000004E-2</v>
      </c>
      <c r="AJ8" s="14">
        <v>1.23E-2</v>
      </c>
      <c r="AK8" s="14">
        <v>3.7699999999999997E-2</v>
      </c>
      <c r="AL8" s="14">
        <v>8.5000000000000006E-3</v>
      </c>
      <c r="AM8" s="14">
        <v>4.9799999999999997E-2</v>
      </c>
      <c r="AN8" s="14">
        <v>9.2999999999999992E-3</v>
      </c>
      <c r="AO8" s="14">
        <v>7.3800000000000004E-2</v>
      </c>
      <c r="AP8" s="14">
        <v>4.8999999999999998E-3</v>
      </c>
      <c r="AQ8" s="14">
        <v>8.9999999999999998E-4</v>
      </c>
      <c r="AR8" s="14">
        <v>5.1499999999999997E-2</v>
      </c>
      <c r="AS8" s="14">
        <v>1.4999999999999999E-2</v>
      </c>
      <c r="AT8" s="14">
        <v>7.0000000000000001E-3</v>
      </c>
    </row>
    <row r="9" spans="1:46" x14ac:dyDescent="0.3">
      <c r="A9" s="13" t="s">
        <v>8</v>
      </c>
      <c r="B9" s="14">
        <v>0.25409999999999999</v>
      </c>
      <c r="C9" s="14">
        <v>49.107500000000002</v>
      </c>
      <c r="D9" s="14">
        <v>482.92189999999999</v>
      </c>
      <c r="E9" s="14">
        <v>200.68090000000001</v>
      </c>
      <c r="F9" s="14">
        <v>9.6140000000000008</v>
      </c>
      <c r="G9" s="14">
        <v>1.2390000000000001</v>
      </c>
      <c r="H9" s="14">
        <v>0.37890000000000001</v>
      </c>
      <c r="I9" s="14">
        <v>976.56899999999996</v>
      </c>
      <c r="J9" s="14">
        <v>0.15229999999999999</v>
      </c>
      <c r="K9" s="14">
        <v>29.676600000000001</v>
      </c>
      <c r="L9" s="14">
        <v>0.45129999999999998</v>
      </c>
      <c r="M9" s="14">
        <v>4.6062000000000003</v>
      </c>
      <c r="N9" s="14">
        <v>3.8620999999999999</v>
      </c>
      <c r="O9" s="14">
        <v>769.79870000000005</v>
      </c>
      <c r="P9" s="14">
        <v>0.21379999999999999</v>
      </c>
      <c r="Q9" s="14">
        <v>4.8581000000000003</v>
      </c>
      <c r="R9" s="14">
        <v>5.0999999999999997E-2</v>
      </c>
      <c r="S9" s="14">
        <v>1.3364</v>
      </c>
      <c r="T9" s="14">
        <v>4.7999999999999996E-3</v>
      </c>
      <c r="U9" s="14">
        <v>0.67769999999999997</v>
      </c>
      <c r="V9" s="14">
        <v>0.1421</v>
      </c>
      <c r="W9" s="14">
        <v>1.2854000000000001</v>
      </c>
      <c r="X9" s="14">
        <v>2.0199999999999999E-2</v>
      </c>
      <c r="Y9" s="14">
        <v>2E-3</v>
      </c>
      <c r="Z9" s="14">
        <v>2.2800000000000001E-2</v>
      </c>
      <c r="AA9" s="14">
        <v>0.13400000000000001</v>
      </c>
      <c r="AB9" s="14">
        <v>0.30649999999999999</v>
      </c>
      <c r="AC9" s="14">
        <v>5.6500000000000002E-2</v>
      </c>
      <c r="AD9" s="14">
        <v>0.24759999999999999</v>
      </c>
      <c r="AE9" s="14">
        <v>9.35E-2</v>
      </c>
      <c r="AF9" s="14">
        <v>1.6899999999999998E-2</v>
      </c>
      <c r="AG9" s="14">
        <v>9.4500000000000001E-2</v>
      </c>
      <c r="AH9" s="14">
        <v>1.29E-2</v>
      </c>
      <c r="AI9" s="14">
        <v>6.4399999999999999E-2</v>
      </c>
      <c r="AJ9" s="14">
        <v>1.6299999999999999E-2</v>
      </c>
      <c r="AK9" s="14">
        <v>4.48E-2</v>
      </c>
      <c r="AL9" s="14">
        <v>8.6999999999999994E-3</v>
      </c>
      <c r="AM9" s="14">
        <v>5.4899999999999997E-2</v>
      </c>
      <c r="AN9" s="14">
        <v>8.8000000000000005E-3</v>
      </c>
      <c r="AO9" s="14">
        <v>8.5900000000000004E-2</v>
      </c>
      <c r="AP9" s="14">
        <v>7.1999999999999998E-3</v>
      </c>
      <c r="AQ9" s="14">
        <v>1.1999999999999999E-3</v>
      </c>
      <c r="AR9" s="14">
        <v>4.2099999999999999E-2</v>
      </c>
      <c r="AS9" s="14">
        <v>1.32E-2</v>
      </c>
      <c r="AT9" s="14">
        <v>7.0000000000000001E-3</v>
      </c>
    </row>
    <row r="10" spans="1:46" x14ac:dyDescent="0.3">
      <c r="A10" s="13" t="s">
        <v>9</v>
      </c>
      <c r="B10" s="14">
        <v>0.22789999999999999</v>
      </c>
      <c r="C10" s="14">
        <v>43.754300000000001</v>
      </c>
      <c r="D10" s="14">
        <v>483.0086</v>
      </c>
      <c r="E10" s="14">
        <v>182.6105</v>
      </c>
      <c r="F10" s="14">
        <v>10.3339</v>
      </c>
      <c r="G10" s="14">
        <v>1.2527999999999999</v>
      </c>
      <c r="H10" s="14">
        <v>0.29509999999999997</v>
      </c>
      <c r="I10" s="14">
        <v>1140.0387000000001</v>
      </c>
      <c r="J10" s="14">
        <v>0.1318</v>
      </c>
      <c r="K10" s="14">
        <v>27.233599999999999</v>
      </c>
      <c r="L10" s="14">
        <v>0.37840000000000001</v>
      </c>
      <c r="M10" s="14">
        <v>2.9340000000000002</v>
      </c>
      <c r="N10" s="14">
        <v>3.5206</v>
      </c>
      <c r="O10" s="14">
        <v>696.56489999999997</v>
      </c>
      <c r="P10" s="14">
        <v>0.20130000000000001</v>
      </c>
      <c r="Q10" s="14">
        <v>4.2144000000000004</v>
      </c>
      <c r="R10" s="14">
        <v>5.2900000000000003E-2</v>
      </c>
      <c r="S10" s="14">
        <v>1.1474</v>
      </c>
      <c r="T10" s="14">
        <v>6.7999999999999996E-3</v>
      </c>
      <c r="U10" s="14">
        <v>0.77400000000000002</v>
      </c>
      <c r="V10" s="14">
        <v>0.1729</v>
      </c>
      <c r="W10" s="14">
        <v>1.2907999999999999</v>
      </c>
      <c r="X10" s="14">
        <v>1.7299999999999999E-2</v>
      </c>
      <c r="Y10" s="14">
        <v>1.6999999999999999E-3</v>
      </c>
      <c r="Z10" s="14">
        <v>2.7799999999999998E-2</v>
      </c>
      <c r="AA10" s="14">
        <v>0.1421</v>
      </c>
      <c r="AB10" s="14">
        <v>0.34860000000000002</v>
      </c>
      <c r="AC10" s="14">
        <v>7.5300000000000006E-2</v>
      </c>
      <c r="AD10" s="14">
        <v>0.32869999999999999</v>
      </c>
      <c r="AE10" s="14">
        <v>0.11070000000000001</v>
      </c>
      <c r="AF10" s="14">
        <v>2.07E-2</v>
      </c>
      <c r="AG10" s="14">
        <v>8.9899999999999994E-2</v>
      </c>
      <c r="AH10" s="14">
        <v>1.6899999999999998E-2</v>
      </c>
      <c r="AI10" s="14">
        <v>8.1000000000000003E-2</v>
      </c>
      <c r="AJ10" s="14">
        <v>1.46E-2</v>
      </c>
      <c r="AK10" s="14">
        <v>4.5699999999999998E-2</v>
      </c>
      <c r="AL10" s="14">
        <v>9.1000000000000004E-3</v>
      </c>
      <c r="AM10" s="14">
        <v>5.21E-2</v>
      </c>
      <c r="AN10" s="14">
        <v>9.4000000000000004E-3</v>
      </c>
      <c r="AO10" s="14">
        <v>6.6600000000000006E-2</v>
      </c>
      <c r="AP10" s="14">
        <v>9.5999999999999992E-3</v>
      </c>
      <c r="AQ10" s="14">
        <v>8.0000000000000004E-4</v>
      </c>
      <c r="AR10" s="14">
        <v>3.4799999999999998E-2</v>
      </c>
      <c r="AS10" s="14">
        <v>1.8599999999999998E-2</v>
      </c>
      <c r="AT10" s="14">
        <v>7.7000000000000002E-3</v>
      </c>
    </row>
    <row r="11" spans="1:46" x14ac:dyDescent="0.3">
      <c r="A11" s="13" t="s">
        <v>10</v>
      </c>
      <c r="B11" s="14">
        <v>0.25800000000000001</v>
      </c>
      <c r="C11" s="14">
        <v>40.833300000000001</v>
      </c>
      <c r="D11" s="14">
        <v>465.58629999999999</v>
      </c>
      <c r="E11" s="14">
        <v>196.25569999999999</v>
      </c>
      <c r="F11" s="14">
        <v>7.2247000000000003</v>
      </c>
      <c r="G11" s="14">
        <v>1.0590999999999999</v>
      </c>
      <c r="H11" s="14">
        <v>0.28889999999999999</v>
      </c>
      <c r="I11" s="14">
        <v>1092.2040999999999</v>
      </c>
      <c r="J11" s="14">
        <v>0.10059999999999999</v>
      </c>
      <c r="K11" s="14">
        <v>26.569800000000001</v>
      </c>
      <c r="L11" s="14">
        <v>0.37869999999999998</v>
      </c>
      <c r="M11" s="14">
        <v>2.5811999999999999</v>
      </c>
      <c r="N11" s="14">
        <v>3.6257999999999999</v>
      </c>
      <c r="O11" s="14">
        <v>693.75509999999997</v>
      </c>
      <c r="P11" s="14">
        <v>0.2041</v>
      </c>
      <c r="Q11" s="14">
        <v>4.3616999999999999</v>
      </c>
      <c r="R11" s="14">
        <v>3.9E-2</v>
      </c>
      <c r="S11" s="14">
        <v>1.0679000000000001</v>
      </c>
      <c r="T11" s="14">
        <v>3.8999999999999998E-3</v>
      </c>
      <c r="U11" s="14">
        <v>0.7621</v>
      </c>
      <c r="V11" s="14">
        <v>0.17699999999999999</v>
      </c>
      <c r="W11" s="14">
        <v>1.4474</v>
      </c>
      <c r="X11" s="14">
        <v>1.78E-2</v>
      </c>
      <c r="Y11" s="14">
        <v>1.1999999999999999E-3</v>
      </c>
      <c r="Z11" s="14">
        <v>1.0500000000000001E-2</v>
      </c>
      <c r="AA11" s="14">
        <v>0.1411</v>
      </c>
      <c r="AB11" s="14">
        <v>0.37309999999999999</v>
      </c>
      <c r="AC11" s="14">
        <v>5.7500000000000002E-2</v>
      </c>
      <c r="AD11" s="14">
        <v>0.27779999999999999</v>
      </c>
      <c r="AE11" s="14">
        <v>0.1101</v>
      </c>
      <c r="AF11" s="14">
        <v>1.9E-2</v>
      </c>
      <c r="AG11" s="14">
        <v>0.1048</v>
      </c>
      <c r="AH11" s="14">
        <v>1.3299999999999999E-2</v>
      </c>
      <c r="AI11" s="14">
        <v>0.08</v>
      </c>
      <c r="AJ11" s="14">
        <v>1.43E-2</v>
      </c>
      <c r="AK11" s="14">
        <v>4.5999999999999999E-2</v>
      </c>
      <c r="AL11" s="14">
        <v>9.7999999999999997E-3</v>
      </c>
      <c r="AM11" s="14">
        <v>5.5100000000000003E-2</v>
      </c>
      <c r="AN11" s="14">
        <v>9.2999999999999992E-3</v>
      </c>
      <c r="AO11" s="14">
        <v>6.9099999999999995E-2</v>
      </c>
      <c r="AP11" s="14">
        <v>6.0000000000000001E-3</v>
      </c>
      <c r="AQ11" s="14">
        <v>1.1000000000000001E-3</v>
      </c>
      <c r="AR11" s="14">
        <v>3.6499999999999998E-2</v>
      </c>
      <c r="AS11" s="14">
        <v>1.52E-2</v>
      </c>
      <c r="AT11" s="14">
        <v>6.7000000000000002E-3</v>
      </c>
    </row>
    <row r="12" spans="1:46" x14ac:dyDescent="0.3">
      <c r="A12" s="13" t="s">
        <v>11</v>
      </c>
      <c r="B12" s="14">
        <v>0.25659999999999999</v>
      </c>
      <c r="C12" s="14">
        <v>47.026499999999999</v>
      </c>
      <c r="D12" s="14">
        <v>462.53800000000001</v>
      </c>
      <c r="E12" s="14">
        <v>193.80099999999999</v>
      </c>
      <c r="F12" s="14">
        <v>7.5323000000000002</v>
      </c>
      <c r="G12" s="14">
        <v>1.0519000000000001</v>
      </c>
      <c r="H12" s="14">
        <v>0.32190000000000002</v>
      </c>
      <c r="I12" s="14">
        <v>1067.5311999999999</v>
      </c>
      <c r="J12" s="14">
        <v>0.13009999999999999</v>
      </c>
      <c r="K12" s="14">
        <v>32.329300000000003</v>
      </c>
      <c r="L12" s="14">
        <v>0.42209999999999998</v>
      </c>
      <c r="M12" s="14">
        <v>3.1004999999999998</v>
      </c>
      <c r="N12" s="14">
        <v>3.8018000000000001</v>
      </c>
      <c r="O12" s="14">
        <v>765.06410000000005</v>
      </c>
      <c r="P12" s="14">
        <v>0.2089</v>
      </c>
      <c r="Q12" s="14">
        <v>5.0049999999999999</v>
      </c>
      <c r="R12" s="14">
        <v>3.7900000000000003E-2</v>
      </c>
      <c r="S12" s="14">
        <v>1.2968</v>
      </c>
      <c r="T12" s="14">
        <v>5.1000000000000004E-3</v>
      </c>
      <c r="U12" s="14">
        <v>0.89570000000000005</v>
      </c>
      <c r="V12" s="14">
        <v>0.15509999999999999</v>
      </c>
      <c r="W12" s="14">
        <v>1.3205</v>
      </c>
      <c r="X12" s="14">
        <v>1.4200000000000001E-2</v>
      </c>
      <c r="Y12" s="14">
        <v>3.0000000000000001E-3</v>
      </c>
      <c r="Z12" s="14">
        <v>3.1699999999999999E-2</v>
      </c>
      <c r="AA12" s="14">
        <v>0.13819999999999999</v>
      </c>
      <c r="AB12" s="14">
        <v>0.33389999999999997</v>
      </c>
      <c r="AC12" s="14">
        <v>6.5600000000000006E-2</v>
      </c>
      <c r="AD12" s="14">
        <v>0.26290000000000002</v>
      </c>
      <c r="AE12" s="14">
        <v>0.10489999999999999</v>
      </c>
      <c r="AF12" s="14">
        <v>1.9400000000000001E-2</v>
      </c>
      <c r="AG12" s="14">
        <v>9.7699999999999995E-2</v>
      </c>
      <c r="AH12" s="14">
        <v>1.23E-2</v>
      </c>
      <c r="AI12" s="14">
        <v>6.3700000000000007E-2</v>
      </c>
      <c r="AJ12" s="14">
        <v>1.3599999999999999E-2</v>
      </c>
      <c r="AK12" s="14">
        <v>3.9699999999999999E-2</v>
      </c>
      <c r="AL12" s="14">
        <v>8.9999999999999993E-3</v>
      </c>
      <c r="AM12" s="14">
        <v>5.6800000000000003E-2</v>
      </c>
      <c r="AN12" s="14">
        <v>9.1000000000000004E-3</v>
      </c>
      <c r="AO12" s="14">
        <v>8.4599999999999995E-2</v>
      </c>
      <c r="AP12" s="14">
        <v>5.1999999999999998E-3</v>
      </c>
      <c r="AQ12" s="14">
        <v>8.9999999999999998E-4</v>
      </c>
      <c r="AR12" s="14">
        <v>3.44E-2</v>
      </c>
      <c r="AS12" s="14">
        <v>1.52E-2</v>
      </c>
      <c r="AT12" s="14">
        <v>7.1999999999999998E-3</v>
      </c>
    </row>
    <row r="13" spans="1:46" x14ac:dyDescent="0.3">
      <c r="A13" s="13" t="s">
        <v>12</v>
      </c>
      <c r="B13" s="14">
        <v>0.25719999999999998</v>
      </c>
      <c r="C13" s="14">
        <v>43.543300000000002</v>
      </c>
      <c r="D13" s="14">
        <v>455.9502</v>
      </c>
      <c r="E13" s="14">
        <v>166.10489999999999</v>
      </c>
      <c r="F13" s="14">
        <v>8.7585999999999995</v>
      </c>
      <c r="G13" s="14">
        <v>1.147</v>
      </c>
      <c r="H13" s="14">
        <v>0.26989999999999997</v>
      </c>
      <c r="I13" s="14">
        <v>1055.3176000000001</v>
      </c>
      <c r="J13" s="14">
        <v>0.12529999999999999</v>
      </c>
      <c r="K13" s="14">
        <v>29.7775</v>
      </c>
      <c r="L13" s="14">
        <v>0.36080000000000001</v>
      </c>
      <c r="M13" s="14">
        <v>3.0297000000000001</v>
      </c>
      <c r="N13" s="14">
        <v>3.9375</v>
      </c>
      <c r="O13" s="14">
        <v>773.13670000000002</v>
      </c>
      <c r="P13" s="14">
        <v>0.18360000000000001</v>
      </c>
      <c r="Q13" s="14">
        <v>5.1108000000000002</v>
      </c>
      <c r="R13" s="14">
        <v>7.0499999999999993E-2</v>
      </c>
      <c r="S13" s="14">
        <v>1.2694000000000001</v>
      </c>
      <c r="T13" s="14">
        <v>4.1000000000000003E-3</v>
      </c>
      <c r="U13" s="14">
        <v>0.75490000000000002</v>
      </c>
      <c r="V13" s="14">
        <v>0.1694</v>
      </c>
      <c r="W13" s="14">
        <v>1.0921000000000001</v>
      </c>
      <c r="X13" s="14">
        <v>1.67E-2</v>
      </c>
      <c r="Y13" s="14">
        <v>2.3E-3</v>
      </c>
      <c r="Z13" s="14">
        <v>6.0000000000000001E-3</v>
      </c>
      <c r="AA13" s="14">
        <v>0.11210000000000001</v>
      </c>
      <c r="AB13" s="14">
        <v>0.31109999999999999</v>
      </c>
      <c r="AC13" s="14">
        <v>6.5000000000000002E-2</v>
      </c>
      <c r="AD13" s="14">
        <v>0.2122</v>
      </c>
      <c r="AE13" s="14">
        <v>8.7499999999999994E-2</v>
      </c>
      <c r="AF13" s="14">
        <v>1.9400000000000001E-2</v>
      </c>
      <c r="AG13" s="14">
        <v>8.5000000000000006E-2</v>
      </c>
      <c r="AH13" s="14">
        <v>1.29E-2</v>
      </c>
      <c r="AI13" s="14">
        <v>5.79E-2</v>
      </c>
      <c r="AJ13" s="14">
        <v>1.6199999999999999E-2</v>
      </c>
      <c r="AK13" s="14">
        <v>3.8699999999999998E-2</v>
      </c>
      <c r="AL13" s="14">
        <v>7.1999999999999998E-3</v>
      </c>
      <c r="AM13" s="14">
        <v>5.3100000000000001E-2</v>
      </c>
      <c r="AN13" s="14">
        <v>8.0999999999999996E-3</v>
      </c>
      <c r="AO13" s="14">
        <v>0.09</v>
      </c>
      <c r="AP13" s="14">
        <v>6.1999999999999998E-3</v>
      </c>
      <c r="AQ13" s="14">
        <v>1.4E-3</v>
      </c>
      <c r="AR13" s="14">
        <v>3.7699999999999997E-2</v>
      </c>
      <c r="AS13" s="14">
        <v>1.7299999999999999E-2</v>
      </c>
      <c r="AT13" s="14">
        <v>5.7000000000000002E-3</v>
      </c>
    </row>
    <row r="14" spans="1:46" x14ac:dyDescent="0.3">
      <c r="A14" s="13" t="s">
        <v>13</v>
      </c>
      <c r="B14" s="14">
        <v>0.83</v>
      </c>
      <c r="C14" s="14">
        <v>77</v>
      </c>
      <c r="D14" s="14">
        <v>1200</v>
      </c>
      <c r="E14" s="14">
        <v>350</v>
      </c>
      <c r="F14" s="14">
        <v>3000</v>
      </c>
      <c r="G14" s="14">
        <v>3.5</v>
      </c>
      <c r="H14" s="14">
        <v>0.54</v>
      </c>
      <c r="I14" s="14" t="s">
        <v>214</v>
      </c>
      <c r="J14" s="14">
        <v>0.69</v>
      </c>
      <c r="K14" s="14">
        <v>46</v>
      </c>
      <c r="L14" s="14">
        <v>4.2</v>
      </c>
      <c r="M14" s="14">
        <v>11</v>
      </c>
      <c r="N14" s="14">
        <v>7.5</v>
      </c>
      <c r="O14" s="14">
        <v>680</v>
      </c>
      <c r="P14" s="14">
        <v>0.92</v>
      </c>
      <c r="Q14" s="14">
        <v>4.7</v>
      </c>
      <c r="R14" s="14">
        <v>0.27</v>
      </c>
      <c r="S14" s="14">
        <v>1.3</v>
      </c>
      <c r="T14" s="14" t="s">
        <v>215</v>
      </c>
      <c r="U14" s="14">
        <v>0.83</v>
      </c>
      <c r="V14" s="14">
        <v>8.5999999999999993E-2</v>
      </c>
      <c r="W14" s="14">
        <v>0.55000000000000004</v>
      </c>
      <c r="X14" s="14" t="s">
        <v>215</v>
      </c>
      <c r="Y14" s="14" t="s">
        <v>215</v>
      </c>
      <c r="Z14" s="14">
        <v>1.0999999999999999E-2</v>
      </c>
      <c r="AA14" s="14">
        <v>0.19</v>
      </c>
      <c r="AB14" s="14">
        <v>0.44</v>
      </c>
      <c r="AC14" s="14">
        <v>8.1000000000000003E-2</v>
      </c>
      <c r="AD14" s="14">
        <v>0.43</v>
      </c>
      <c r="AE14" s="14">
        <v>0.19</v>
      </c>
      <c r="AF14" s="14">
        <v>4.5999999999999999E-2</v>
      </c>
      <c r="AG14" s="14">
        <v>0.14000000000000001</v>
      </c>
      <c r="AH14" s="14">
        <v>1.7999999999999999E-2</v>
      </c>
      <c r="AI14" s="14">
        <v>7.9000000000000001E-2</v>
      </c>
      <c r="AJ14" s="14">
        <v>1.2E-2</v>
      </c>
      <c r="AK14" s="14">
        <v>3.5000000000000003E-2</v>
      </c>
      <c r="AL14" s="14">
        <v>4.5999999999999999E-3</v>
      </c>
      <c r="AM14" s="14">
        <v>2.1999999999999999E-2</v>
      </c>
      <c r="AN14" s="14">
        <v>3.0999999999999999E-3</v>
      </c>
      <c r="AO14" s="14">
        <v>8.8999999999999996E-2</v>
      </c>
      <c r="AP14" s="14" t="s">
        <v>215</v>
      </c>
      <c r="AQ14" s="14" t="s">
        <v>215</v>
      </c>
      <c r="AR14" s="14">
        <v>0.08</v>
      </c>
      <c r="AS14" s="14">
        <v>0.05</v>
      </c>
      <c r="AT14" s="14">
        <v>1.4E-2</v>
      </c>
    </row>
    <row r="15" spans="1:46" x14ac:dyDescent="0.3">
      <c r="A15" s="13" t="s">
        <v>14</v>
      </c>
      <c r="B15" s="14">
        <v>0.97</v>
      </c>
      <c r="C15" s="14">
        <v>98</v>
      </c>
      <c r="D15" s="14">
        <v>960</v>
      </c>
      <c r="E15" s="14">
        <v>300</v>
      </c>
      <c r="F15" s="14">
        <v>2700</v>
      </c>
      <c r="G15" s="14">
        <v>3.8</v>
      </c>
      <c r="H15" s="14">
        <v>0.44</v>
      </c>
      <c r="I15" s="14" t="s">
        <v>214</v>
      </c>
      <c r="J15" s="14">
        <v>0.72</v>
      </c>
      <c r="K15" s="14">
        <v>43</v>
      </c>
      <c r="L15" s="14">
        <v>4.4000000000000004</v>
      </c>
      <c r="M15" s="14">
        <v>11</v>
      </c>
      <c r="N15" s="14">
        <v>8.9</v>
      </c>
      <c r="O15" s="14">
        <v>780</v>
      </c>
      <c r="P15" s="14">
        <v>1</v>
      </c>
      <c r="Q15" s="14">
        <v>5.0999999999999996</v>
      </c>
      <c r="R15" s="14">
        <v>0.23</v>
      </c>
      <c r="S15" s="14">
        <v>1.3</v>
      </c>
      <c r="T15" s="14" t="s">
        <v>215</v>
      </c>
      <c r="U15" s="14">
        <v>0.69</v>
      </c>
      <c r="V15" s="14">
        <v>0.09</v>
      </c>
      <c r="W15" s="14">
        <v>0.53</v>
      </c>
      <c r="X15" s="14" t="s">
        <v>215</v>
      </c>
      <c r="Y15" s="14" t="s">
        <v>215</v>
      </c>
      <c r="Z15" s="14" t="s">
        <v>215</v>
      </c>
      <c r="AA15" s="14">
        <v>0.18</v>
      </c>
      <c r="AB15" s="14">
        <v>0.38</v>
      </c>
      <c r="AC15" s="14">
        <v>8.2000000000000003E-2</v>
      </c>
      <c r="AD15" s="14">
        <v>0.44</v>
      </c>
      <c r="AE15" s="14">
        <v>0.23</v>
      </c>
      <c r="AF15" s="14">
        <v>5.8000000000000003E-2</v>
      </c>
      <c r="AG15" s="14">
        <v>0.14000000000000001</v>
      </c>
      <c r="AH15" s="14">
        <v>1.9E-2</v>
      </c>
      <c r="AI15" s="14">
        <v>7.5999999999999998E-2</v>
      </c>
      <c r="AJ15" s="14">
        <v>1.2999999999999999E-2</v>
      </c>
      <c r="AK15" s="14">
        <v>2.8000000000000001E-2</v>
      </c>
      <c r="AL15" s="14">
        <v>4.8999999999999998E-3</v>
      </c>
      <c r="AM15" s="14">
        <v>2.3E-2</v>
      </c>
      <c r="AN15" s="14">
        <v>3.3E-3</v>
      </c>
      <c r="AO15" s="14">
        <v>7.1999999999999995E-2</v>
      </c>
      <c r="AP15" s="14">
        <v>4.8000000000000001E-4</v>
      </c>
      <c r="AQ15" s="14" t="s">
        <v>215</v>
      </c>
      <c r="AR15" s="14">
        <v>7.0000000000000007E-2</v>
      </c>
      <c r="AS15" s="14">
        <v>6.7000000000000004E-2</v>
      </c>
      <c r="AT15" s="14">
        <v>1.4E-2</v>
      </c>
    </row>
    <row r="16" spans="1:46" x14ac:dyDescent="0.3">
      <c r="A16" s="13" t="s">
        <v>15</v>
      </c>
      <c r="B16" s="14">
        <v>1.1000000000000001</v>
      </c>
      <c r="C16" s="14">
        <v>99</v>
      </c>
      <c r="D16" s="14">
        <v>950</v>
      </c>
      <c r="E16" s="14">
        <v>300</v>
      </c>
      <c r="F16" s="14">
        <v>3200</v>
      </c>
      <c r="G16" s="14">
        <v>4.5999999999999996</v>
      </c>
      <c r="H16" s="14">
        <v>0.49</v>
      </c>
      <c r="I16" s="14" t="s">
        <v>214</v>
      </c>
      <c r="J16" s="14">
        <v>0.75</v>
      </c>
      <c r="K16" s="14">
        <v>50</v>
      </c>
      <c r="L16" s="14">
        <v>4.4000000000000004</v>
      </c>
      <c r="M16" s="14">
        <v>9.5</v>
      </c>
      <c r="N16" s="14">
        <v>7.8</v>
      </c>
      <c r="O16" s="14">
        <v>680</v>
      </c>
      <c r="P16" s="14">
        <v>0.92</v>
      </c>
      <c r="Q16" s="14">
        <v>4.5999999999999996</v>
      </c>
      <c r="R16" s="14">
        <v>0.24</v>
      </c>
      <c r="S16" s="14">
        <v>1.4</v>
      </c>
      <c r="T16" s="14" t="s">
        <v>215</v>
      </c>
      <c r="U16" s="14">
        <v>0.68</v>
      </c>
      <c r="V16" s="14">
        <v>7.8E-2</v>
      </c>
      <c r="W16" s="14">
        <v>0.56999999999999995</v>
      </c>
      <c r="X16" s="14">
        <v>3.3999999999999998E-3</v>
      </c>
      <c r="Y16" s="14" t="s">
        <v>215</v>
      </c>
      <c r="Z16" s="14" t="s">
        <v>215</v>
      </c>
      <c r="AA16" s="14">
        <v>0.2</v>
      </c>
      <c r="AB16" s="14">
        <v>0.4</v>
      </c>
      <c r="AC16" s="14">
        <v>8.5999999999999993E-2</v>
      </c>
      <c r="AD16" s="14">
        <v>0.47</v>
      </c>
      <c r="AE16" s="14">
        <v>0.21</v>
      </c>
      <c r="AF16" s="14">
        <v>4.3999999999999997E-2</v>
      </c>
      <c r="AG16" s="14">
        <v>0.16</v>
      </c>
      <c r="AH16" s="14">
        <v>2.1000000000000001E-2</v>
      </c>
      <c r="AI16" s="14">
        <v>7.6999999999999999E-2</v>
      </c>
      <c r="AJ16" s="14">
        <v>1.2999999999999999E-2</v>
      </c>
      <c r="AK16" s="14">
        <v>2.9000000000000001E-2</v>
      </c>
      <c r="AL16" s="14">
        <v>5.7999999999999996E-3</v>
      </c>
      <c r="AM16" s="14">
        <v>2.1000000000000001E-2</v>
      </c>
      <c r="AN16" s="14">
        <v>2.5000000000000001E-3</v>
      </c>
      <c r="AO16" s="14">
        <v>7.8E-2</v>
      </c>
      <c r="AP16" s="14" t="s">
        <v>215</v>
      </c>
      <c r="AQ16" s="14" t="s">
        <v>215</v>
      </c>
      <c r="AR16" s="14">
        <v>6.4000000000000001E-2</v>
      </c>
      <c r="AS16" s="14">
        <v>6.2E-2</v>
      </c>
      <c r="AT16" s="14">
        <v>1.4999999999999999E-2</v>
      </c>
    </row>
    <row r="17" spans="1:46" x14ac:dyDescent="0.3">
      <c r="A17" s="13" t="s">
        <v>16</v>
      </c>
      <c r="B17" s="14">
        <v>2.7</v>
      </c>
      <c r="C17" s="14">
        <v>94</v>
      </c>
      <c r="D17" s="14">
        <v>990</v>
      </c>
      <c r="E17" s="14">
        <v>380</v>
      </c>
      <c r="F17" s="14">
        <v>3400</v>
      </c>
      <c r="G17" s="14">
        <v>4.3</v>
      </c>
      <c r="H17" s="14">
        <v>2.8</v>
      </c>
      <c r="I17" s="14" t="s">
        <v>214</v>
      </c>
      <c r="J17" s="14">
        <v>0.75</v>
      </c>
      <c r="K17" s="14">
        <v>54</v>
      </c>
      <c r="L17" s="14">
        <v>4.2</v>
      </c>
      <c r="M17" s="14">
        <v>8.9</v>
      </c>
      <c r="N17" s="14">
        <v>8.8000000000000007</v>
      </c>
      <c r="O17" s="14">
        <v>760</v>
      </c>
      <c r="P17" s="14">
        <v>1.1000000000000001</v>
      </c>
      <c r="Q17" s="14">
        <v>5.3</v>
      </c>
      <c r="R17" s="14">
        <v>0.45</v>
      </c>
      <c r="S17" s="14">
        <v>1.3</v>
      </c>
      <c r="T17" s="14">
        <v>3.6999999999999998E-2</v>
      </c>
      <c r="U17" s="14">
        <v>0.84</v>
      </c>
      <c r="V17" s="14">
        <v>9.7000000000000003E-2</v>
      </c>
      <c r="W17" s="14">
        <v>0.6</v>
      </c>
      <c r="X17" s="14">
        <v>5.7999999999999996E-3</v>
      </c>
      <c r="Y17" s="14">
        <v>0.01</v>
      </c>
      <c r="Z17" s="14">
        <v>6.5000000000000002E-2</v>
      </c>
      <c r="AA17" s="14">
        <v>0.18</v>
      </c>
      <c r="AB17" s="14">
        <v>0.44</v>
      </c>
      <c r="AC17" s="14">
        <v>8.1000000000000003E-2</v>
      </c>
      <c r="AD17" s="14">
        <v>0.34</v>
      </c>
      <c r="AE17" s="14">
        <v>0.19</v>
      </c>
      <c r="AF17" s="14">
        <v>0.05</v>
      </c>
      <c r="AG17" s="14">
        <v>0.16</v>
      </c>
      <c r="AH17" s="14">
        <v>0.02</v>
      </c>
      <c r="AI17" s="14">
        <v>7.9000000000000001E-2</v>
      </c>
      <c r="AJ17" s="14">
        <v>1.2999999999999999E-2</v>
      </c>
      <c r="AK17" s="14">
        <v>3.9E-2</v>
      </c>
      <c r="AL17" s="14">
        <v>4.5999999999999999E-3</v>
      </c>
      <c r="AM17" s="14">
        <v>2.1999999999999999E-2</v>
      </c>
      <c r="AN17" s="14">
        <v>3.8E-3</v>
      </c>
      <c r="AO17" s="14">
        <v>0.09</v>
      </c>
      <c r="AP17" s="14" t="s">
        <v>215</v>
      </c>
      <c r="AQ17" s="14" t="s">
        <v>215</v>
      </c>
      <c r="AR17" s="14">
        <v>6.2E-2</v>
      </c>
      <c r="AS17" s="14">
        <v>5.7000000000000002E-2</v>
      </c>
      <c r="AT17" s="14">
        <v>1.4E-2</v>
      </c>
    </row>
    <row r="18" spans="1:46" x14ac:dyDescent="0.3">
      <c r="A18" s="13" t="s">
        <v>17</v>
      </c>
      <c r="B18" s="14">
        <v>1.3</v>
      </c>
      <c r="C18" s="14">
        <v>82</v>
      </c>
      <c r="D18" s="14">
        <v>970</v>
      </c>
      <c r="E18" s="14">
        <v>310</v>
      </c>
      <c r="F18" s="14">
        <v>3800</v>
      </c>
      <c r="G18" s="14">
        <v>3.6</v>
      </c>
      <c r="H18" s="14">
        <v>0.61</v>
      </c>
      <c r="I18" s="14" t="s">
        <v>214</v>
      </c>
      <c r="J18" s="14">
        <v>0.68</v>
      </c>
      <c r="K18" s="14">
        <v>57</v>
      </c>
      <c r="L18" s="14">
        <v>4.2</v>
      </c>
      <c r="M18" s="14">
        <v>8.5</v>
      </c>
      <c r="N18" s="14">
        <v>7.3</v>
      </c>
      <c r="O18" s="14">
        <v>700</v>
      </c>
      <c r="P18" s="14">
        <v>0.97</v>
      </c>
      <c r="Q18" s="14">
        <v>4.8</v>
      </c>
      <c r="R18" s="14">
        <v>0.25</v>
      </c>
      <c r="S18" s="14">
        <v>1.5</v>
      </c>
      <c r="T18" s="14" t="s">
        <v>215</v>
      </c>
      <c r="U18" s="14">
        <v>0.81</v>
      </c>
      <c r="V18" s="14">
        <v>8.1000000000000003E-2</v>
      </c>
      <c r="W18" s="14">
        <v>0.49</v>
      </c>
      <c r="X18" s="14">
        <v>2.3999999999999998E-3</v>
      </c>
      <c r="Y18" s="14" t="s">
        <v>215</v>
      </c>
      <c r="Z18" s="14">
        <v>1.4999999999999999E-2</v>
      </c>
      <c r="AA18" s="14">
        <v>0.19</v>
      </c>
      <c r="AB18" s="14">
        <v>0.38</v>
      </c>
      <c r="AC18" s="14">
        <v>9.0999999999999998E-2</v>
      </c>
      <c r="AD18" s="14">
        <v>0.36</v>
      </c>
      <c r="AE18" s="14">
        <v>0.17</v>
      </c>
      <c r="AF18" s="14">
        <v>4.5999999999999999E-2</v>
      </c>
      <c r="AG18" s="14">
        <v>0.16</v>
      </c>
      <c r="AH18" s="14">
        <v>0.02</v>
      </c>
      <c r="AI18" s="14">
        <v>8.5000000000000006E-2</v>
      </c>
      <c r="AJ18" s="14">
        <v>1.2999999999999999E-2</v>
      </c>
      <c r="AK18" s="14">
        <v>3.2000000000000001E-2</v>
      </c>
      <c r="AL18" s="14">
        <v>4.7999999999999996E-3</v>
      </c>
      <c r="AM18" s="14">
        <v>2.7E-2</v>
      </c>
      <c r="AN18" s="14">
        <v>3.3999999999999998E-3</v>
      </c>
      <c r="AO18" s="14">
        <v>6.9000000000000006E-2</v>
      </c>
      <c r="AP18" s="14" t="s">
        <v>215</v>
      </c>
      <c r="AQ18" s="14" t="s">
        <v>215</v>
      </c>
      <c r="AR18" s="14">
        <v>6.0999999999999999E-2</v>
      </c>
      <c r="AS18" s="14">
        <v>0.05</v>
      </c>
      <c r="AT18" s="14">
        <v>1.7000000000000001E-2</v>
      </c>
    </row>
    <row r="19" spans="1:46" x14ac:dyDescent="0.3">
      <c r="A19" s="13" t="s">
        <v>18</v>
      </c>
      <c r="B19" s="14">
        <v>0.87</v>
      </c>
      <c r="C19" s="14">
        <v>95</v>
      </c>
      <c r="D19" s="14">
        <v>1000</v>
      </c>
      <c r="E19" s="14">
        <v>250</v>
      </c>
      <c r="F19" s="14">
        <v>3000</v>
      </c>
      <c r="G19" s="14">
        <v>2.7</v>
      </c>
      <c r="H19" s="14">
        <v>0.5</v>
      </c>
      <c r="I19" s="14" t="s">
        <v>214</v>
      </c>
      <c r="J19" s="14">
        <v>0.79</v>
      </c>
      <c r="K19" s="14">
        <v>44</v>
      </c>
      <c r="L19" s="14">
        <v>3.7</v>
      </c>
      <c r="M19" s="14">
        <v>9.4</v>
      </c>
      <c r="N19" s="14">
        <v>7.8</v>
      </c>
      <c r="O19" s="14">
        <v>660</v>
      </c>
      <c r="P19" s="14">
        <v>0.98</v>
      </c>
      <c r="Q19" s="14">
        <v>5.7</v>
      </c>
      <c r="R19" s="14">
        <v>0.27</v>
      </c>
      <c r="S19" s="14">
        <v>1.1000000000000001</v>
      </c>
      <c r="T19" s="14" t="s">
        <v>215</v>
      </c>
      <c r="U19" s="14">
        <v>0.87</v>
      </c>
      <c r="V19" s="14">
        <v>8.5999999999999993E-2</v>
      </c>
      <c r="W19" s="14">
        <v>0.44</v>
      </c>
      <c r="X19" s="14">
        <v>1.6999999999999999E-3</v>
      </c>
      <c r="Y19" s="14" t="s">
        <v>215</v>
      </c>
      <c r="Z19" s="14">
        <v>6.4000000000000003E-3</v>
      </c>
      <c r="AA19" s="14">
        <v>0.17</v>
      </c>
      <c r="AB19" s="14">
        <v>0.44</v>
      </c>
      <c r="AC19" s="14">
        <v>8.2000000000000003E-2</v>
      </c>
      <c r="AD19" s="14">
        <v>0.38</v>
      </c>
      <c r="AE19" s="14">
        <v>0.17</v>
      </c>
      <c r="AF19" s="14">
        <v>0.04</v>
      </c>
      <c r="AG19" s="14">
        <v>0.13</v>
      </c>
      <c r="AH19" s="14">
        <v>0.02</v>
      </c>
      <c r="AI19" s="14">
        <v>6.8000000000000005E-2</v>
      </c>
      <c r="AJ19" s="14">
        <v>1.2999999999999999E-2</v>
      </c>
      <c r="AK19" s="14">
        <v>3.4000000000000002E-2</v>
      </c>
      <c r="AL19" s="14">
        <v>6.1999999999999998E-3</v>
      </c>
      <c r="AM19" s="14">
        <v>2.1000000000000001E-2</v>
      </c>
      <c r="AN19" s="14">
        <v>3.7000000000000002E-3</v>
      </c>
      <c r="AO19" s="14">
        <v>9.7000000000000003E-2</v>
      </c>
      <c r="AP19" s="14" t="s">
        <v>215</v>
      </c>
      <c r="AQ19" s="14" t="s">
        <v>215</v>
      </c>
      <c r="AR19" s="14">
        <v>6.7000000000000004E-2</v>
      </c>
      <c r="AS19" s="14">
        <v>0.06</v>
      </c>
      <c r="AT19" s="14">
        <v>1.4E-2</v>
      </c>
    </row>
    <row r="20" spans="1:46" x14ac:dyDescent="0.3">
      <c r="A20" s="13" t="s">
        <v>19</v>
      </c>
      <c r="B20" s="14">
        <v>1.1000000000000001</v>
      </c>
      <c r="C20" s="14">
        <v>79</v>
      </c>
      <c r="D20" s="14">
        <v>960</v>
      </c>
      <c r="E20" s="14">
        <v>390</v>
      </c>
      <c r="F20" s="14">
        <v>3400</v>
      </c>
      <c r="G20" s="14">
        <v>3.5</v>
      </c>
      <c r="H20" s="14">
        <v>5.8</v>
      </c>
      <c r="I20" s="14" t="s">
        <v>214</v>
      </c>
      <c r="J20" s="14">
        <v>0.68</v>
      </c>
      <c r="K20" s="14">
        <v>44</v>
      </c>
      <c r="L20" s="14">
        <v>3.8</v>
      </c>
      <c r="M20" s="14">
        <v>9.6999999999999993</v>
      </c>
      <c r="N20" s="14">
        <v>7.4</v>
      </c>
      <c r="O20" s="14">
        <v>670</v>
      </c>
      <c r="P20" s="14">
        <v>0.96</v>
      </c>
      <c r="Q20" s="14">
        <v>5.3</v>
      </c>
      <c r="R20" s="14">
        <v>0.35</v>
      </c>
      <c r="S20" s="14">
        <v>1.2</v>
      </c>
      <c r="T20" s="14">
        <v>5.7000000000000002E-2</v>
      </c>
      <c r="U20" s="14">
        <v>0.76</v>
      </c>
      <c r="V20" s="14">
        <v>8.1000000000000003E-2</v>
      </c>
      <c r="W20" s="14">
        <v>0.47</v>
      </c>
      <c r="X20" s="14">
        <v>5.7000000000000002E-3</v>
      </c>
      <c r="Y20" s="14">
        <v>1.6E-2</v>
      </c>
      <c r="Z20" s="14">
        <v>5.6000000000000001E-2</v>
      </c>
      <c r="AA20" s="14">
        <v>0.25</v>
      </c>
      <c r="AB20" s="14">
        <v>0.4</v>
      </c>
      <c r="AC20" s="14">
        <v>9.5000000000000001E-2</v>
      </c>
      <c r="AD20" s="14">
        <v>0.43</v>
      </c>
      <c r="AE20" s="14">
        <v>0.22</v>
      </c>
      <c r="AF20" s="14">
        <v>5.3999999999999999E-2</v>
      </c>
      <c r="AG20" s="14">
        <v>0.16</v>
      </c>
      <c r="AH20" s="14">
        <v>1.7999999999999999E-2</v>
      </c>
      <c r="AI20" s="14">
        <v>7.0999999999999994E-2</v>
      </c>
      <c r="AJ20" s="14">
        <v>1.0999999999999999E-2</v>
      </c>
      <c r="AK20" s="14">
        <v>2.8000000000000001E-2</v>
      </c>
      <c r="AL20" s="14">
        <v>4.5999999999999999E-3</v>
      </c>
      <c r="AM20" s="14">
        <v>2.1999999999999999E-2</v>
      </c>
      <c r="AN20" s="14">
        <v>2.8999999999999998E-3</v>
      </c>
      <c r="AO20" s="14">
        <v>9.5000000000000001E-2</v>
      </c>
      <c r="AP20" s="14" t="s">
        <v>215</v>
      </c>
      <c r="AQ20" s="14" t="s">
        <v>215</v>
      </c>
      <c r="AR20" s="14">
        <v>5.8000000000000003E-2</v>
      </c>
      <c r="AS20" s="14">
        <v>6.0999999999999999E-2</v>
      </c>
      <c r="AT20" s="14">
        <v>1.4999999999999999E-2</v>
      </c>
    </row>
    <row r="21" spans="1:46" x14ac:dyDescent="0.3">
      <c r="A21" s="13" t="s">
        <v>20</v>
      </c>
      <c r="B21" s="14">
        <v>1</v>
      </c>
      <c r="C21" s="14">
        <v>66</v>
      </c>
      <c r="D21" s="14">
        <v>1000</v>
      </c>
      <c r="E21" s="14">
        <v>290</v>
      </c>
      <c r="F21" s="14">
        <v>3600</v>
      </c>
      <c r="G21" s="14">
        <v>3.6</v>
      </c>
      <c r="H21" s="14">
        <v>0.44</v>
      </c>
      <c r="I21" s="14" t="s">
        <v>214</v>
      </c>
      <c r="J21" s="14">
        <v>0.63</v>
      </c>
      <c r="K21" s="14">
        <v>45</v>
      </c>
      <c r="L21" s="14">
        <v>4.0999999999999996</v>
      </c>
      <c r="M21" s="14">
        <v>7.6</v>
      </c>
      <c r="N21" s="14">
        <v>8.6</v>
      </c>
      <c r="O21" s="14">
        <v>630</v>
      </c>
      <c r="P21" s="14">
        <v>0.83</v>
      </c>
      <c r="Q21" s="14">
        <v>5.5</v>
      </c>
      <c r="R21" s="14">
        <v>0.27</v>
      </c>
      <c r="S21" s="14">
        <v>1.1000000000000001</v>
      </c>
      <c r="T21" s="14" t="s">
        <v>215</v>
      </c>
      <c r="U21" s="14">
        <v>0.76</v>
      </c>
      <c r="V21" s="14">
        <v>7.0000000000000007E-2</v>
      </c>
      <c r="W21" s="14">
        <v>0.56000000000000005</v>
      </c>
      <c r="X21" s="14">
        <v>3.3999999999999998E-3</v>
      </c>
      <c r="Y21" s="14" t="s">
        <v>215</v>
      </c>
      <c r="Z21" s="14" t="s">
        <v>215</v>
      </c>
      <c r="AA21" s="14">
        <v>0.19</v>
      </c>
      <c r="AB21" s="14">
        <v>0.4</v>
      </c>
      <c r="AC21" s="14">
        <v>9.1999999999999998E-2</v>
      </c>
      <c r="AD21" s="14">
        <v>0.4</v>
      </c>
      <c r="AE21" s="14">
        <v>0.15</v>
      </c>
      <c r="AF21" s="14">
        <v>0.05</v>
      </c>
      <c r="AG21" s="14">
        <v>0.14000000000000001</v>
      </c>
      <c r="AH21" s="14">
        <v>1.7999999999999999E-2</v>
      </c>
      <c r="AI21" s="14">
        <v>5.8000000000000003E-2</v>
      </c>
      <c r="AJ21" s="14">
        <v>8.3999999999999995E-3</v>
      </c>
      <c r="AK21" s="14">
        <v>2.9000000000000001E-2</v>
      </c>
      <c r="AL21" s="14">
        <v>4.4000000000000003E-3</v>
      </c>
      <c r="AM21" s="14">
        <v>2.5000000000000001E-2</v>
      </c>
      <c r="AN21" s="14">
        <v>2.7000000000000001E-3</v>
      </c>
      <c r="AO21" s="14">
        <v>0.08</v>
      </c>
      <c r="AP21" s="14" t="s">
        <v>215</v>
      </c>
      <c r="AQ21" s="14" t="s">
        <v>215</v>
      </c>
      <c r="AR21" s="14">
        <v>5.8000000000000003E-2</v>
      </c>
      <c r="AS21" s="14">
        <v>5.7000000000000002E-2</v>
      </c>
      <c r="AT21" s="14">
        <v>1.6E-2</v>
      </c>
    </row>
    <row r="22" spans="1:46" x14ac:dyDescent="0.3">
      <c r="A22" s="13" t="s">
        <v>21</v>
      </c>
      <c r="B22" s="14">
        <v>1.8</v>
      </c>
      <c r="C22" s="14">
        <v>110</v>
      </c>
      <c r="D22" s="14">
        <v>1400</v>
      </c>
      <c r="E22" s="14">
        <v>1200</v>
      </c>
      <c r="F22" s="14">
        <v>6100</v>
      </c>
      <c r="G22" s="14">
        <v>8</v>
      </c>
      <c r="H22" s="14">
        <v>72</v>
      </c>
      <c r="I22" s="14" t="s">
        <v>214</v>
      </c>
      <c r="J22" s="14">
        <v>1.6</v>
      </c>
      <c r="K22" s="14">
        <v>55</v>
      </c>
      <c r="L22" s="14">
        <v>4.3</v>
      </c>
      <c r="M22" s="14">
        <v>11</v>
      </c>
      <c r="N22" s="14">
        <v>19</v>
      </c>
      <c r="O22" s="14">
        <v>1600</v>
      </c>
      <c r="P22" s="14">
        <v>1.8</v>
      </c>
      <c r="Q22" s="14">
        <v>6.8</v>
      </c>
      <c r="R22" s="14">
        <v>1.6</v>
      </c>
      <c r="S22" s="14">
        <v>3.2</v>
      </c>
      <c r="T22" s="14">
        <v>0.97</v>
      </c>
      <c r="U22" s="14">
        <v>1.4</v>
      </c>
      <c r="V22" s="14">
        <v>0.1</v>
      </c>
      <c r="W22" s="14">
        <v>0.98</v>
      </c>
      <c r="X22" s="14">
        <v>2.1000000000000001E-2</v>
      </c>
      <c r="Y22" s="14">
        <v>0.13</v>
      </c>
      <c r="Z22" s="14">
        <v>1.3</v>
      </c>
      <c r="AA22" s="14">
        <v>0.31</v>
      </c>
      <c r="AB22" s="14">
        <v>0.48</v>
      </c>
      <c r="AC22" s="14">
        <v>9.4E-2</v>
      </c>
      <c r="AD22" s="14">
        <v>0.42</v>
      </c>
      <c r="AE22" s="14">
        <v>0.18</v>
      </c>
      <c r="AF22" s="14">
        <v>4.4999999999999998E-2</v>
      </c>
      <c r="AG22" s="14">
        <v>0.13</v>
      </c>
      <c r="AH22" s="14">
        <v>1.7999999999999999E-2</v>
      </c>
      <c r="AI22" s="14">
        <v>6.7000000000000004E-2</v>
      </c>
      <c r="AJ22" s="14">
        <v>1.2999999999999999E-2</v>
      </c>
      <c r="AK22" s="14">
        <v>3.1E-2</v>
      </c>
      <c r="AL22" s="14">
        <v>5.5999999999999999E-3</v>
      </c>
      <c r="AM22" s="14">
        <v>2.4E-2</v>
      </c>
      <c r="AN22" s="14">
        <v>3.2000000000000002E-3</v>
      </c>
      <c r="AO22" s="14">
        <v>8.7999999999999995E-2</v>
      </c>
      <c r="AP22" s="14">
        <v>1.2999999999999999E-3</v>
      </c>
      <c r="AQ22" s="14" t="s">
        <v>215</v>
      </c>
      <c r="AR22" s="14">
        <v>0.16</v>
      </c>
      <c r="AS22" s="14">
        <v>7.3999999999999996E-2</v>
      </c>
      <c r="AT22" s="14">
        <v>2.7E-2</v>
      </c>
    </row>
    <row r="23" spans="1:46" x14ac:dyDescent="0.3">
      <c r="A23" s="13" t="s">
        <v>22</v>
      </c>
      <c r="B23" s="14">
        <v>1</v>
      </c>
      <c r="C23" s="14">
        <v>100</v>
      </c>
      <c r="D23" s="14">
        <v>1200</v>
      </c>
      <c r="E23" s="14">
        <v>420</v>
      </c>
      <c r="F23" s="14">
        <v>3800</v>
      </c>
      <c r="G23" s="14">
        <v>4.0999999999999996</v>
      </c>
      <c r="H23" s="14">
        <v>0.6</v>
      </c>
      <c r="I23" s="14" t="s">
        <v>214</v>
      </c>
      <c r="J23" s="14">
        <v>0.82</v>
      </c>
      <c r="K23" s="14">
        <v>52</v>
      </c>
      <c r="L23" s="14">
        <v>4.5999999999999996</v>
      </c>
      <c r="M23" s="14">
        <v>12</v>
      </c>
      <c r="N23" s="14">
        <v>9.1999999999999993</v>
      </c>
      <c r="O23" s="14">
        <v>870</v>
      </c>
      <c r="P23" s="14">
        <v>1.2</v>
      </c>
      <c r="Q23" s="14">
        <v>7</v>
      </c>
      <c r="R23" s="14">
        <v>0.24</v>
      </c>
      <c r="S23" s="14">
        <v>1.3</v>
      </c>
      <c r="T23" s="14" t="s">
        <v>215</v>
      </c>
      <c r="U23" s="14">
        <v>0.97</v>
      </c>
      <c r="V23" s="14">
        <v>8.7999999999999995E-2</v>
      </c>
      <c r="W23" s="14">
        <v>0.66</v>
      </c>
      <c r="X23" s="14">
        <v>2.2000000000000001E-3</v>
      </c>
      <c r="Y23" s="14" t="s">
        <v>215</v>
      </c>
      <c r="Z23" s="14" t="s">
        <v>215</v>
      </c>
      <c r="AA23" s="14">
        <v>0.24</v>
      </c>
      <c r="AB23" s="14">
        <v>0.54</v>
      </c>
      <c r="AC23" s="14">
        <v>0.11</v>
      </c>
      <c r="AD23" s="14">
        <v>0.53</v>
      </c>
      <c r="AE23" s="14">
        <v>0.22</v>
      </c>
      <c r="AF23" s="14">
        <v>6.2E-2</v>
      </c>
      <c r="AG23" s="14">
        <v>0.17</v>
      </c>
      <c r="AH23" s="14">
        <v>0.02</v>
      </c>
      <c r="AI23" s="14">
        <v>9.6000000000000002E-2</v>
      </c>
      <c r="AJ23" s="14">
        <v>1.2E-2</v>
      </c>
      <c r="AK23" s="14">
        <v>3.1E-2</v>
      </c>
      <c r="AL23" s="14">
        <v>6.6E-3</v>
      </c>
      <c r="AM23" s="14">
        <v>2.8000000000000001E-2</v>
      </c>
      <c r="AN23" s="14">
        <v>4.1999999999999997E-3</v>
      </c>
      <c r="AO23" s="14">
        <v>9.6000000000000002E-2</v>
      </c>
      <c r="AP23" s="14" t="s">
        <v>215</v>
      </c>
      <c r="AQ23" s="14" t="s">
        <v>215</v>
      </c>
      <c r="AR23" s="14">
        <v>7.1999999999999995E-2</v>
      </c>
      <c r="AS23" s="14">
        <v>6.2E-2</v>
      </c>
      <c r="AT23" s="14">
        <v>1.7999999999999999E-2</v>
      </c>
    </row>
    <row r="24" spans="1:46" x14ac:dyDescent="0.3">
      <c r="A24" s="13" t="s">
        <v>23</v>
      </c>
      <c r="B24" s="14">
        <v>1.4</v>
      </c>
      <c r="C24" s="14">
        <v>100</v>
      </c>
      <c r="D24" s="14">
        <v>1300</v>
      </c>
      <c r="E24" s="14">
        <v>400</v>
      </c>
      <c r="F24" s="14">
        <v>3900</v>
      </c>
      <c r="G24" s="14">
        <v>4.4000000000000004</v>
      </c>
      <c r="H24" s="14">
        <v>0.56999999999999995</v>
      </c>
      <c r="I24" s="14" t="s">
        <v>214</v>
      </c>
      <c r="J24" s="14">
        <v>0.78</v>
      </c>
      <c r="K24" s="14">
        <v>47</v>
      </c>
      <c r="L24" s="14">
        <v>5.0999999999999996</v>
      </c>
      <c r="M24" s="14">
        <v>12</v>
      </c>
      <c r="N24" s="14">
        <v>11</v>
      </c>
      <c r="O24" s="14">
        <v>870</v>
      </c>
      <c r="P24" s="14">
        <v>1.3</v>
      </c>
      <c r="Q24" s="14">
        <v>5.5</v>
      </c>
      <c r="R24" s="14">
        <v>0.25</v>
      </c>
      <c r="S24" s="14">
        <v>1.5</v>
      </c>
      <c r="T24" s="14" t="s">
        <v>215</v>
      </c>
      <c r="U24" s="14">
        <v>0.92</v>
      </c>
      <c r="V24" s="14">
        <v>9.6000000000000002E-2</v>
      </c>
      <c r="W24" s="14">
        <v>0.66</v>
      </c>
      <c r="X24" s="14">
        <v>3.3E-3</v>
      </c>
      <c r="Y24" s="14" t="s">
        <v>215</v>
      </c>
      <c r="Z24" s="14" t="s">
        <v>215</v>
      </c>
      <c r="AA24" s="14">
        <v>0.24</v>
      </c>
      <c r="AB24" s="14">
        <v>0.48</v>
      </c>
      <c r="AC24" s="14">
        <v>0.1</v>
      </c>
      <c r="AD24" s="14">
        <v>0.5</v>
      </c>
      <c r="AE24" s="14">
        <v>0.2</v>
      </c>
      <c r="AF24" s="14">
        <v>4.7E-2</v>
      </c>
      <c r="AG24" s="14">
        <v>0.16</v>
      </c>
      <c r="AH24" s="14">
        <v>2.1000000000000001E-2</v>
      </c>
      <c r="AI24" s="14">
        <v>9.7000000000000003E-2</v>
      </c>
      <c r="AJ24" s="14">
        <v>1.6E-2</v>
      </c>
      <c r="AK24" s="14">
        <v>3.7999999999999999E-2</v>
      </c>
      <c r="AL24" s="14">
        <v>5.4000000000000003E-3</v>
      </c>
      <c r="AM24" s="14">
        <v>2.9000000000000001E-2</v>
      </c>
      <c r="AN24" s="14">
        <v>4.1999999999999997E-3</v>
      </c>
      <c r="AO24" s="14">
        <v>8.2000000000000003E-2</v>
      </c>
      <c r="AP24" s="14" t="s">
        <v>215</v>
      </c>
      <c r="AQ24" s="14" t="s">
        <v>215</v>
      </c>
      <c r="AR24" s="14">
        <v>8.4000000000000005E-2</v>
      </c>
      <c r="AS24" s="14">
        <v>6.0999999999999999E-2</v>
      </c>
      <c r="AT24" s="14">
        <v>0.02</v>
      </c>
    </row>
    <row r="25" spans="1:46" x14ac:dyDescent="0.3">
      <c r="A25" s="13" t="s">
        <v>24</v>
      </c>
      <c r="B25" s="14">
        <v>1.2</v>
      </c>
      <c r="C25" s="14">
        <v>92</v>
      </c>
      <c r="D25" s="14">
        <v>1100</v>
      </c>
      <c r="E25" s="14">
        <v>350</v>
      </c>
      <c r="F25" s="14">
        <v>3300</v>
      </c>
      <c r="G25" s="14">
        <v>4.2</v>
      </c>
      <c r="H25" s="14">
        <v>0.52</v>
      </c>
      <c r="I25" s="14" t="s">
        <v>214</v>
      </c>
      <c r="J25" s="14">
        <v>0.87</v>
      </c>
      <c r="K25" s="14">
        <v>53</v>
      </c>
      <c r="L25" s="14">
        <v>4.9000000000000004</v>
      </c>
      <c r="M25" s="14">
        <v>13</v>
      </c>
      <c r="N25" s="14">
        <v>9.8000000000000007</v>
      </c>
      <c r="O25" s="14">
        <v>860</v>
      </c>
      <c r="P25" s="14">
        <v>1.1000000000000001</v>
      </c>
      <c r="Q25" s="14">
        <v>5.8</v>
      </c>
      <c r="R25" s="14">
        <v>0.28999999999999998</v>
      </c>
      <c r="S25" s="14">
        <v>1.5</v>
      </c>
      <c r="T25" s="14" t="s">
        <v>215</v>
      </c>
      <c r="U25" s="14">
        <v>0.77</v>
      </c>
      <c r="V25" s="14">
        <v>9.4E-2</v>
      </c>
      <c r="W25" s="14">
        <v>0.56999999999999995</v>
      </c>
      <c r="X25" s="14" t="s">
        <v>215</v>
      </c>
      <c r="Y25" s="14" t="s">
        <v>215</v>
      </c>
      <c r="Z25" s="14">
        <v>1.0999999999999999E-2</v>
      </c>
      <c r="AA25" s="14">
        <v>0.22</v>
      </c>
      <c r="AB25" s="14">
        <v>0.46</v>
      </c>
      <c r="AC25" s="14">
        <v>0.1</v>
      </c>
      <c r="AD25" s="14">
        <v>0.43</v>
      </c>
      <c r="AE25" s="14">
        <v>0.18</v>
      </c>
      <c r="AF25" s="14">
        <v>4.8000000000000001E-2</v>
      </c>
      <c r="AG25" s="14">
        <v>0.18</v>
      </c>
      <c r="AH25" s="14">
        <v>2.1000000000000001E-2</v>
      </c>
      <c r="AI25" s="14">
        <v>7.5999999999999998E-2</v>
      </c>
      <c r="AJ25" s="14">
        <v>1.4E-2</v>
      </c>
      <c r="AK25" s="14">
        <v>3.3000000000000002E-2</v>
      </c>
      <c r="AL25" s="14">
        <v>4.8999999999999998E-3</v>
      </c>
      <c r="AM25" s="14">
        <v>0.03</v>
      </c>
      <c r="AN25" s="14">
        <v>4.8999999999999998E-3</v>
      </c>
      <c r="AO25" s="14">
        <v>9.6000000000000002E-2</v>
      </c>
      <c r="AP25" s="14" t="s">
        <v>215</v>
      </c>
      <c r="AQ25" s="14" t="s">
        <v>215</v>
      </c>
      <c r="AR25" s="14">
        <v>7.5999999999999998E-2</v>
      </c>
      <c r="AS25" s="14">
        <v>6.2E-2</v>
      </c>
      <c r="AT25" s="14">
        <v>0.02</v>
      </c>
    </row>
    <row r="26" spans="1:46" x14ac:dyDescent="0.3">
      <c r="A26" s="13" t="s">
        <v>25</v>
      </c>
      <c r="B26" s="14">
        <v>0.61</v>
      </c>
      <c r="C26" s="14">
        <v>88</v>
      </c>
      <c r="D26" s="14">
        <v>1200</v>
      </c>
      <c r="E26" s="14">
        <v>240</v>
      </c>
      <c r="F26" s="14">
        <v>3700</v>
      </c>
      <c r="G26" s="14">
        <v>4.0999999999999996</v>
      </c>
      <c r="H26" s="14">
        <v>0.64</v>
      </c>
      <c r="I26" s="14" t="s">
        <v>214</v>
      </c>
      <c r="J26" s="14">
        <v>0.45</v>
      </c>
      <c r="K26" s="14">
        <v>13</v>
      </c>
      <c r="L26" s="14">
        <v>1.1000000000000001</v>
      </c>
      <c r="M26" s="14">
        <v>65</v>
      </c>
      <c r="N26" s="14">
        <v>7.5</v>
      </c>
      <c r="O26" s="14">
        <v>460</v>
      </c>
      <c r="P26" s="14">
        <v>0.64</v>
      </c>
      <c r="Q26" s="14">
        <v>9.8000000000000007</v>
      </c>
      <c r="R26" s="14">
        <v>0.06</v>
      </c>
      <c r="S26" s="14">
        <v>0.97</v>
      </c>
      <c r="T26" s="14" t="s">
        <v>215</v>
      </c>
      <c r="U26" s="14">
        <v>1.5</v>
      </c>
      <c r="V26" s="14">
        <v>0.28999999999999998</v>
      </c>
      <c r="W26" s="14">
        <v>1.1000000000000001</v>
      </c>
      <c r="X26" s="14">
        <v>2.7E-2</v>
      </c>
      <c r="Y26" s="14" t="s">
        <v>215</v>
      </c>
      <c r="Z26" s="14" t="s">
        <v>215</v>
      </c>
      <c r="AA26" s="14">
        <v>0.48</v>
      </c>
      <c r="AB26" s="14">
        <v>1</v>
      </c>
      <c r="AC26" s="14">
        <v>0.2</v>
      </c>
      <c r="AD26" s="14">
        <v>0.7</v>
      </c>
      <c r="AE26" s="14">
        <v>0.28000000000000003</v>
      </c>
      <c r="AF26" s="14">
        <v>6.7000000000000004E-2</v>
      </c>
      <c r="AG26" s="14">
        <v>0.23</v>
      </c>
      <c r="AH26" s="14">
        <v>3.3000000000000002E-2</v>
      </c>
      <c r="AI26" s="14">
        <v>0.15</v>
      </c>
      <c r="AJ26" s="14">
        <v>3.2000000000000001E-2</v>
      </c>
      <c r="AK26" s="14">
        <v>0.09</v>
      </c>
      <c r="AL26" s="14">
        <v>1.6E-2</v>
      </c>
      <c r="AM26" s="14">
        <v>9.7000000000000003E-2</v>
      </c>
      <c r="AN26" s="14">
        <v>1.7999999999999999E-2</v>
      </c>
      <c r="AO26" s="14">
        <v>0.15</v>
      </c>
      <c r="AP26" s="14">
        <v>7.7999999999999996E-3</v>
      </c>
      <c r="AQ26" s="14" t="s">
        <v>215</v>
      </c>
      <c r="AR26" s="14">
        <v>0.08</v>
      </c>
      <c r="AS26" s="14">
        <v>0.1</v>
      </c>
      <c r="AT26" s="14">
        <v>4.2999999999999997E-2</v>
      </c>
    </row>
    <row r="27" spans="1:46" x14ac:dyDescent="0.3">
      <c r="A27" s="13" t="s">
        <v>26</v>
      </c>
      <c r="B27" s="14">
        <v>1.5</v>
      </c>
      <c r="C27" s="14">
        <v>81</v>
      </c>
      <c r="D27" s="14">
        <v>1300</v>
      </c>
      <c r="E27" s="14">
        <v>250</v>
      </c>
      <c r="F27" s="14">
        <v>3500</v>
      </c>
      <c r="G27" s="14">
        <v>4.5999999999999996</v>
      </c>
      <c r="H27" s="14">
        <v>0.47</v>
      </c>
      <c r="I27" s="14" t="s">
        <v>214</v>
      </c>
      <c r="J27" s="14">
        <v>0.4</v>
      </c>
      <c r="K27" s="14">
        <v>12</v>
      </c>
      <c r="L27" s="14">
        <v>1.1000000000000001</v>
      </c>
      <c r="M27" s="14">
        <v>56</v>
      </c>
      <c r="N27" s="14">
        <v>8</v>
      </c>
      <c r="O27" s="14">
        <v>350</v>
      </c>
      <c r="P27" s="14">
        <v>0.51</v>
      </c>
      <c r="Q27" s="14">
        <v>9.5</v>
      </c>
      <c r="R27" s="14">
        <v>0.21</v>
      </c>
      <c r="S27" s="14">
        <v>1</v>
      </c>
      <c r="T27" s="14" t="s">
        <v>215</v>
      </c>
      <c r="U27" s="14">
        <v>1.5</v>
      </c>
      <c r="V27" s="14">
        <v>0.33</v>
      </c>
      <c r="W27" s="14">
        <v>1.1000000000000001</v>
      </c>
      <c r="X27" s="14">
        <v>2.8000000000000001E-2</v>
      </c>
      <c r="Y27" s="14" t="s">
        <v>215</v>
      </c>
      <c r="Z27" s="14" t="s">
        <v>215</v>
      </c>
      <c r="AA27" s="14">
        <v>0.49</v>
      </c>
      <c r="AB27" s="14">
        <v>0.93</v>
      </c>
      <c r="AC27" s="14">
        <v>0.15</v>
      </c>
      <c r="AD27" s="14">
        <v>0.72</v>
      </c>
      <c r="AE27" s="14">
        <v>0.23</v>
      </c>
      <c r="AF27" s="14">
        <v>5.7000000000000002E-2</v>
      </c>
      <c r="AG27" s="14">
        <v>0.19</v>
      </c>
      <c r="AH27" s="14">
        <v>3.2000000000000001E-2</v>
      </c>
      <c r="AI27" s="14">
        <v>0.16</v>
      </c>
      <c r="AJ27" s="14">
        <v>3.4000000000000002E-2</v>
      </c>
      <c r="AK27" s="14">
        <v>8.1000000000000003E-2</v>
      </c>
      <c r="AL27" s="14">
        <v>2.3E-2</v>
      </c>
      <c r="AM27" s="14">
        <v>9.9000000000000005E-2</v>
      </c>
      <c r="AN27" s="14">
        <v>1.9E-2</v>
      </c>
      <c r="AO27" s="14">
        <v>0.12</v>
      </c>
      <c r="AP27" s="14">
        <v>9.5999999999999992E-3</v>
      </c>
      <c r="AQ27" s="14" t="s">
        <v>215</v>
      </c>
      <c r="AR27" s="14">
        <v>8.5999999999999993E-2</v>
      </c>
      <c r="AS27" s="14">
        <v>0.12</v>
      </c>
      <c r="AT27" s="14">
        <v>3.7999999999999999E-2</v>
      </c>
    </row>
    <row r="28" spans="1:46" x14ac:dyDescent="0.3">
      <c r="A28" s="13" t="s">
        <v>27</v>
      </c>
      <c r="B28" s="14">
        <v>0.69</v>
      </c>
      <c r="C28" s="14">
        <v>68</v>
      </c>
      <c r="D28" s="14">
        <v>1000</v>
      </c>
      <c r="E28" s="14">
        <v>220</v>
      </c>
      <c r="F28" s="14">
        <v>3100</v>
      </c>
      <c r="G28" s="14">
        <v>4.5</v>
      </c>
      <c r="H28" s="14">
        <v>0.52</v>
      </c>
      <c r="I28" s="14" t="s">
        <v>214</v>
      </c>
      <c r="J28" s="14">
        <v>0.34</v>
      </c>
      <c r="K28" s="14">
        <v>14</v>
      </c>
      <c r="L28" s="14">
        <v>0.91</v>
      </c>
      <c r="M28" s="14">
        <v>43</v>
      </c>
      <c r="N28" s="14">
        <v>6.6</v>
      </c>
      <c r="O28" s="14">
        <v>380</v>
      </c>
      <c r="P28" s="14">
        <v>0.66</v>
      </c>
      <c r="Q28" s="14">
        <v>9.3000000000000007</v>
      </c>
      <c r="R28" s="14">
        <v>0.11</v>
      </c>
      <c r="S28" s="14">
        <v>0.86</v>
      </c>
      <c r="T28" s="14" t="s">
        <v>215</v>
      </c>
      <c r="U28" s="14">
        <v>1.2</v>
      </c>
      <c r="V28" s="14">
        <v>0.39</v>
      </c>
      <c r="W28" s="14">
        <v>0.97</v>
      </c>
      <c r="X28" s="14">
        <v>2.5999999999999999E-2</v>
      </c>
      <c r="Y28" s="14" t="s">
        <v>215</v>
      </c>
      <c r="Z28" s="14">
        <v>1.6E-2</v>
      </c>
      <c r="AA28" s="14">
        <v>0.53</v>
      </c>
      <c r="AB28" s="14">
        <v>1</v>
      </c>
      <c r="AC28" s="14">
        <v>0.16</v>
      </c>
      <c r="AD28" s="14">
        <v>0.68</v>
      </c>
      <c r="AE28" s="14">
        <v>0.24</v>
      </c>
      <c r="AF28" s="14">
        <v>4.9000000000000002E-2</v>
      </c>
      <c r="AG28" s="14">
        <v>0.27</v>
      </c>
      <c r="AH28" s="14">
        <v>3.4000000000000002E-2</v>
      </c>
      <c r="AI28" s="14">
        <v>0.15</v>
      </c>
      <c r="AJ28" s="14">
        <v>3.4000000000000002E-2</v>
      </c>
      <c r="AK28" s="14">
        <v>0.1</v>
      </c>
      <c r="AL28" s="14">
        <v>2.1000000000000001E-2</v>
      </c>
      <c r="AM28" s="14">
        <v>0.11</v>
      </c>
      <c r="AN28" s="14">
        <v>0.02</v>
      </c>
      <c r="AO28" s="14">
        <v>0.13</v>
      </c>
      <c r="AP28" s="14">
        <v>8.5000000000000006E-3</v>
      </c>
      <c r="AQ28" s="14" t="s">
        <v>215</v>
      </c>
      <c r="AR28" s="14">
        <v>7.9000000000000001E-2</v>
      </c>
      <c r="AS28" s="14">
        <v>9.7000000000000003E-2</v>
      </c>
      <c r="AT28" s="14">
        <v>4.2999999999999997E-2</v>
      </c>
    </row>
    <row r="29" spans="1:46" x14ac:dyDescent="0.3">
      <c r="A29" s="13" t="s">
        <v>28</v>
      </c>
      <c r="B29" s="14">
        <v>0.73</v>
      </c>
      <c r="C29" s="14">
        <v>72</v>
      </c>
      <c r="D29" s="14">
        <v>1200</v>
      </c>
      <c r="E29" s="14">
        <v>230</v>
      </c>
      <c r="F29" s="14">
        <v>3000</v>
      </c>
      <c r="G29" s="14">
        <v>4</v>
      </c>
      <c r="H29" s="14">
        <v>0.75</v>
      </c>
      <c r="I29" s="14" t="s">
        <v>214</v>
      </c>
      <c r="J29" s="14">
        <v>0.37</v>
      </c>
      <c r="K29" s="14">
        <v>13</v>
      </c>
      <c r="L29" s="14">
        <v>0.99</v>
      </c>
      <c r="M29" s="14">
        <v>42</v>
      </c>
      <c r="N29" s="14">
        <v>5.9</v>
      </c>
      <c r="O29" s="14">
        <v>380</v>
      </c>
      <c r="P29" s="14">
        <v>0.54</v>
      </c>
      <c r="Q29" s="14">
        <v>8.5</v>
      </c>
      <c r="R29" s="14">
        <v>0.22</v>
      </c>
      <c r="S29" s="14">
        <v>0.86</v>
      </c>
      <c r="T29" s="14" t="s">
        <v>215</v>
      </c>
      <c r="U29" s="14">
        <v>1.4</v>
      </c>
      <c r="V29" s="14">
        <v>0.33</v>
      </c>
      <c r="W29" s="14">
        <v>1</v>
      </c>
      <c r="X29" s="14">
        <v>2.4E-2</v>
      </c>
      <c r="Y29" s="14" t="s">
        <v>215</v>
      </c>
      <c r="Z29" s="14">
        <v>7.1999999999999998E-3</v>
      </c>
      <c r="AA29" s="14">
        <v>0.51</v>
      </c>
      <c r="AB29" s="14">
        <v>1</v>
      </c>
      <c r="AC29" s="14">
        <v>0.19</v>
      </c>
      <c r="AD29" s="14">
        <v>0.73</v>
      </c>
      <c r="AE29" s="14">
        <v>0.24</v>
      </c>
      <c r="AF29" s="14">
        <v>5.7000000000000002E-2</v>
      </c>
      <c r="AG29" s="14">
        <v>0.24</v>
      </c>
      <c r="AH29" s="14">
        <v>2.9000000000000001E-2</v>
      </c>
      <c r="AI29" s="14">
        <v>0.15</v>
      </c>
      <c r="AJ29" s="14">
        <v>3.5000000000000003E-2</v>
      </c>
      <c r="AK29" s="14">
        <v>9.9000000000000005E-2</v>
      </c>
      <c r="AL29" s="14">
        <v>2.3E-2</v>
      </c>
      <c r="AM29" s="14">
        <v>0.11</v>
      </c>
      <c r="AN29" s="14">
        <v>2.3E-2</v>
      </c>
      <c r="AO29" s="14">
        <v>0.15</v>
      </c>
      <c r="AP29" s="14">
        <v>8.5000000000000006E-3</v>
      </c>
      <c r="AQ29" s="14" t="s">
        <v>215</v>
      </c>
      <c r="AR29" s="14">
        <v>8.1000000000000003E-2</v>
      </c>
      <c r="AS29" s="14">
        <v>0.13</v>
      </c>
      <c r="AT29" s="14">
        <v>3.5999999999999997E-2</v>
      </c>
    </row>
    <row r="30" spans="1:46" x14ac:dyDescent="0.3">
      <c r="A30" s="13" t="s">
        <v>29</v>
      </c>
      <c r="B30" s="14">
        <v>1.2</v>
      </c>
      <c r="C30" s="14">
        <v>86</v>
      </c>
      <c r="D30" s="14">
        <v>1800</v>
      </c>
      <c r="E30" s="14">
        <v>250</v>
      </c>
      <c r="F30" s="14">
        <v>4800</v>
      </c>
      <c r="G30" s="14" t="s">
        <v>215</v>
      </c>
      <c r="H30" s="14">
        <v>20</v>
      </c>
      <c r="I30" s="14" t="s">
        <v>214</v>
      </c>
      <c r="J30" s="14">
        <v>0.95</v>
      </c>
      <c r="K30" s="14">
        <v>19</v>
      </c>
      <c r="L30" s="14">
        <v>2.4</v>
      </c>
      <c r="M30" s="14">
        <v>3.7</v>
      </c>
      <c r="N30" s="14">
        <v>15</v>
      </c>
      <c r="O30" s="14">
        <v>760</v>
      </c>
      <c r="P30" s="14">
        <v>0.8</v>
      </c>
      <c r="Q30" s="14">
        <v>5.0999999999999996</v>
      </c>
      <c r="R30" s="14">
        <v>0.35</v>
      </c>
      <c r="S30" s="14">
        <v>1.2</v>
      </c>
      <c r="T30" s="14">
        <v>0.14000000000000001</v>
      </c>
      <c r="U30" s="14">
        <v>3.1</v>
      </c>
      <c r="V30" s="14">
        <v>0.25</v>
      </c>
      <c r="W30" s="14">
        <v>0.97</v>
      </c>
      <c r="X30" s="14">
        <v>1.2E-2</v>
      </c>
      <c r="Y30" s="14">
        <v>1.2999999999999999E-2</v>
      </c>
      <c r="Z30" s="14">
        <v>0.16</v>
      </c>
      <c r="AA30" s="14">
        <v>0.12</v>
      </c>
      <c r="AB30" s="14">
        <v>0.38</v>
      </c>
      <c r="AC30" s="14">
        <v>0.11</v>
      </c>
      <c r="AD30" s="14">
        <v>0.71</v>
      </c>
      <c r="AE30" s="14">
        <v>0.28999999999999998</v>
      </c>
      <c r="AF30" s="14">
        <v>6.7000000000000004E-2</v>
      </c>
      <c r="AG30" s="14">
        <v>0.19</v>
      </c>
      <c r="AH30" s="14">
        <v>2.9000000000000001E-2</v>
      </c>
      <c r="AI30" s="14">
        <v>0.14000000000000001</v>
      </c>
      <c r="AJ30" s="14">
        <v>2.5000000000000001E-2</v>
      </c>
      <c r="AK30" s="14">
        <v>6.8000000000000005E-2</v>
      </c>
      <c r="AL30" s="14">
        <v>1.2E-2</v>
      </c>
      <c r="AM30" s="14">
        <v>0.06</v>
      </c>
      <c r="AN30" s="14">
        <v>8.6999999999999994E-3</v>
      </c>
      <c r="AO30" s="14">
        <v>0.12</v>
      </c>
      <c r="AP30" s="14">
        <v>3.3999999999999998E-3</v>
      </c>
      <c r="AQ30" s="14" t="s">
        <v>215</v>
      </c>
      <c r="AR30" s="14">
        <v>0.12</v>
      </c>
      <c r="AS30" s="14">
        <v>6.4000000000000001E-2</v>
      </c>
      <c r="AT30" s="14">
        <v>1.0999999999999999E-2</v>
      </c>
    </row>
    <row r="31" spans="1:46" x14ac:dyDescent="0.3">
      <c r="A31" s="13" t="s">
        <v>30</v>
      </c>
      <c r="B31" s="14">
        <v>0.57999999999999996</v>
      </c>
      <c r="C31" s="14">
        <v>76</v>
      </c>
      <c r="D31" s="14">
        <v>1200</v>
      </c>
      <c r="E31" s="14">
        <v>180</v>
      </c>
      <c r="F31" s="14">
        <v>3200</v>
      </c>
      <c r="G31" s="14">
        <v>4</v>
      </c>
      <c r="H31" s="14">
        <v>1.1000000000000001</v>
      </c>
      <c r="I31" s="14" t="s">
        <v>214</v>
      </c>
      <c r="J31" s="14">
        <v>0.71</v>
      </c>
      <c r="K31" s="14">
        <v>12</v>
      </c>
      <c r="L31" s="14">
        <v>2</v>
      </c>
      <c r="M31" s="14">
        <v>2.4</v>
      </c>
      <c r="N31" s="14">
        <v>12</v>
      </c>
      <c r="O31" s="14">
        <v>580</v>
      </c>
      <c r="P31" s="14">
        <v>0.53</v>
      </c>
      <c r="Q31" s="14">
        <v>3.8</v>
      </c>
      <c r="R31" s="14">
        <v>0.16</v>
      </c>
      <c r="S31" s="14">
        <v>0.8</v>
      </c>
      <c r="T31" s="14" t="s">
        <v>215</v>
      </c>
      <c r="U31" s="14">
        <v>2.2999999999999998</v>
      </c>
      <c r="V31" s="14">
        <v>0.15</v>
      </c>
      <c r="W31" s="14">
        <v>0.48</v>
      </c>
      <c r="X31" s="14">
        <v>5.1000000000000004E-3</v>
      </c>
      <c r="Y31" s="14" t="s">
        <v>215</v>
      </c>
      <c r="Z31" s="14">
        <v>3.9E-2</v>
      </c>
      <c r="AA31" s="14">
        <v>9.7000000000000003E-2</v>
      </c>
      <c r="AB31" s="14">
        <v>0.25</v>
      </c>
      <c r="AC31" s="14">
        <v>7.8E-2</v>
      </c>
      <c r="AD31" s="14">
        <v>0.39</v>
      </c>
      <c r="AE31" s="14">
        <v>0.24</v>
      </c>
      <c r="AF31" s="14">
        <v>4.2999999999999997E-2</v>
      </c>
      <c r="AG31" s="14">
        <v>0.16</v>
      </c>
      <c r="AH31" s="14">
        <v>2.4E-2</v>
      </c>
      <c r="AI31" s="14">
        <v>8.5999999999999993E-2</v>
      </c>
      <c r="AJ31" s="14">
        <v>1.7000000000000001E-2</v>
      </c>
      <c r="AK31" s="14">
        <v>4.5999999999999999E-2</v>
      </c>
      <c r="AL31" s="14">
        <v>0.01</v>
      </c>
      <c r="AM31" s="14">
        <v>0.04</v>
      </c>
      <c r="AN31" s="14">
        <v>7.1999999999999998E-3</v>
      </c>
      <c r="AO31" s="14">
        <v>7.2999999999999995E-2</v>
      </c>
      <c r="AP31" s="14" t="s">
        <v>215</v>
      </c>
      <c r="AQ31" s="14" t="s">
        <v>215</v>
      </c>
      <c r="AR31" s="14">
        <v>8.6999999999999994E-2</v>
      </c>
      <c r="AS31" s="14">
        <v>2.5999999999999999E-2</v>
      </c>
      <c r="AT31" s="14">
        <v>7.4999999999999997E-3</v>
      </c>
    </row>
    <row r="32" spans="1:46" x14ac:dyDescent="0.3">
      <c r="A32" s="13" t="s">
        <v>31</v>
      </c>
      <c r="B32" s="14">
        <v>0.55000000000000004</v>
      </c>
      <c r="C32" s="14">
        <v>68</v>
      </c>
      <c r="D32" s="14">
        <v>1300</v>
      </c>
      <c r="E32" s="14">
        <v>210</v>
      </c>
      <c r="F32" s="14">
        <v>3700</v>
      </c>
      <c r="G32" s="14">
        <v>3</v>
      </c>
      <c r="H32" s="14">
        <v>1</v>
      </c>
      <c r="I32" s="14" t="s">
        <v>214</v>
      </c>
      <c r="J32" s="14">
        <v>0.76</v>
      </c>
      <c r="K32" s="14">
        <v>13</v>
      </c>
      <c r="L32" s="14">
        <v>2.4</v>
      </c>
      <c r="M32" s="14">
        <v>3.1</v>
      </c>
      <c r="N32" s="14">
        <v>13</v>
      </c>
      <c r="O32" s="14">
        <v>580</v>
      </c>
      <c r="P32" s="14">
        <v>0.7</v>
      </c>
      <c r="Q32" s="14">
        <v>3.8</v>
      </c>
      <c r="R32" s="14">
        <v>0.12</v>
      </c>
      <c r="S32" s="14">
        <v>0.95</v>
      </c>
      <c r="T32" s="14" t="s">
        <v>215</v>
      </c>
      <c r="U32" s="14">
        <v>2.9</v>
      </c>
      <c r="V32" s="14">
        <v>0.16</v>
      </c>
      <c r="W32" s="14">
        <v>0.52</v>
      </c>
      <c r="X32" s="14">
        <v>4.5999999999999999E-3</v>
      </c>
      <c r="Y32" s="14" t="s">
        <v>215</v>
      </c>
      <c r="Z32" s="14">
        <v>0.03</v>
      </c>
      <c r="AA32" s="14">
        <v>9.4E-2</v>
      </c>
      <c r="AB32" s="14">
        <v>0.32</v>
      </c>
      <c r="AC32" s="14">
        <v>8.5999999999999993E-2</v>
      </c>
      <c r="AD32" s="14">
        <v>0.41</v>
      </c>
      <c r="AE32" s="14">
        <v>0.21</v>
      </c>
      <c r="AF32" s="14">
        <v>4.4999999999999998E-2</v>
      </c>
      <c r="AG32" s="14">
        <v>0.16</v>
      </c>
      <c r="AH32" s="14">
        <v>0.02</v>
      </c>
      <c r="AI32" s="14">
        <v>8.5000000000000006E-2</v>
      </c>
      <c r="AJ32" s="14">
        <v>1.7999999999999999E-2</v>
      </c>
      <c r="AK32" s="14">
        <v>4.5999999999999999E-2</v>
      </c>
      <c r="AL32" s="14">
        <v>8.8000000000000005E-3</v>
      </c>
      <c r="AM32" s="14">
        <v>4.2000000000000003E-2</v>
      </c>
      <c r="AN32" s="14">
        <v>7.3000000000000001E-3</v>
      </c>
      <c r="AO32" s="14">
        <v>6.8000000000000005E-2</v>
      </c>
      <c r="AP32" s="14" t="s">
        <v>215</v>
      </c>
      <c r="AQ32" s="14" t="s">
        <v>215</v>
      </c>
      <c r="AR32" s="14">
        <v>8.5999999999999993E-2</v>
      </c>
      <c r="AS32" s="14">
        <v>2.8000000000000001E-2</v>
      </c>
      <c r="AT32" s="14">
        <v>7.7999999999999996E-3</v>
      </c>
    </row>
    <row r="33" spans="1:46" x14ac:dyDescent="0.3">
      <c r="A33" s="13" t="s">
        <v>32</v>
      </c>
      <c r="B33" s="14">
        <v>0.52</v>
      </c>
      <c r="C33" s="14">
        <v>71</v>
      </c>
      <c r="D33" s="14">
        <v>1300</v>
      </c>
      <c r="E33" s="14">
        <v>170</v>
      </c>
      <c r="F33" s="14">
        <v>3400</v>
      </c>
      <c r="G33" s="14">
        <v>3.2</v>
      </c>
      <c r="H33" s="14">
        <v>1.2</v>
      </c>
      <c r="I33" s="14" t="s">
        <v>214</v>
      </c>
      <c r="J33" s="14">
        <v>0.73</v>
      </c>
      <c r="K33" s="14">
        <v>13</v>
      </c>
      <c r="L33" s="14">
        <v>2.2000000000000002</v>
      </c>
      <c r="M33" s="14">
        <v>2.7</v>
      </c>
      <c r="N33" s="14">
        <v>9.8000000000000007</v>
      </c>
      <c r="O33" s="14">
        <v>560</v>
      </c>
      <c r="P33" s="14">
        <v>0.66</v>
      </c>
      <c r="Q33" s="14">
        <v>4</v>
      </c>
      <c r="R33" s="14">
        <v>0.13</v>
      </c>
      <c r="S33" s="14">
        <v>0.86</v>
      </c>
      <c r="T33" s="14" t="s">
        <v>215</v>
      </c>
      <c r="U33" s="14">
        <v>2.5</v>
      </c>
      <c r="V33" s="14">
        <v>0.13</v>
      </c>
      <c r="W33" s="14">
        <v>0.57999999999999996</v>
      </c>
      <c r="X33" s="14">
        <v>4.3E-3</v>
      </c>
      <c r="Y33" s="14" t="s">
        <v>215</v>
      </c>
      <c r="Z33" s="14">
        <v>4.1000000000000002E-2</v>
      </c>
      <c r="AA33" s="14">
        <v>9.8000000000000004E-2</v>
      </c>
      <c r="AB33" s="14">
        <v>0.31</v>
      </c>
      <c r="AC33" s="14">
        <v>8.1000000000000003E-2</v>
      </c>
      <c r="AD33" s="14">
        <v>0.46</v>
      </c>
      <c r="AE33" s="14">
        <v>0.19</v>
      </c>
      <c r="AF33" s="14">
        <v>4.8000000000000001E-2</v>
      </c>
      <c r="AG33" s="14">
        <v>0.18</v>
      </c>
      <c r="AH33" s="14">
        <v>2.5000000000000001E-2</v>
      </c>
      <c r="AI33" s="14">
        <v>9.4E-2</v>
      </c>
      <c r="AJ33" s="14">
        <v>0.02</v>
      </c>
      <c r="AK33" s="14">
        <v>4.4999999999999998E-2</v>
      </c>
      <c r="AL33" s="14">
        <v>9.4999999999999998E-3</v>
      </c>
      <c r="AM33" s="14">
        <v>4.5999999999999999E-2</v>
      </c>
      <c r="AN33" s="14">
        <v>5.8999999999999999E-3</v>
      </c>
      <c r="AO33" s="14">
        <v>8.7999999999999995E-2</v>
      </c>
      <c r="AP33" s="14">
        <v>1.1999999999999999E-3</v>
      </c>
      <c r="AQ33" s="14" t="s">
        <v>215</v>
      </c>
      <c r="AR33" s="14">
        <v>8.7999999999999995E-2</v>
      </c>
      <c r="AS33" s="14">
        <v>2.7E-2</v>
      </c>
      <c r="AT33" s="14">
        <v>7.1000000000000004E-3</v>
      </c>
    </row>
    <row r="34" spans="1:46" x14ac:dyDescent="0.3">
      <c r="A34" s="13" t="s">
        <v>33</v>
      </c>
      <c r="B34" s="14">
        <v>0.46</v>
      </c>
      <c r="C34" s="14">
        <v>73</v>
      </c>
      <c r="D34" s="14">
        <v>1300</v>
      </c>
      <c r="E34" s="14">
        <v>200</v>
      </c>
      <c r="F34" s="14">
        <v>3400</v>
      </c>
      <c r="G34" s="14">
        <v>3.2</v>
      </c>
      <c r="H34" s="14">
        <v>3</v>
      </c>
      <c r="I34" s="14" t="s">
        <v>214</v>
      </c>
      <c r="J34" s="14">
        <v>0.7</v>
      </c>
      <c r="K34" s="14">
        <v>14</v>
      </c>
      <c r="L34" s="14">
        <v>2.2000000000000002</v>
      </c>
      <c r="M34" s="14">
        <v>3</v>
      </c>
      <c r="N34" s="14">
        <v>10</v>
      </c>
      <c r="O34" s="14">
        <v>570</v>
      </c>
      <c r="P34" s="14">
        <v>0.62</v>
      </c>
      <c r="Q34" s="14">
        <v>4.7</v>
      </c>
      <c r="R34" s="14">
        <v>0.17</v>
      </c>
      <c r="S34" s="14">
        <v>0.82</v>
      </c>
      <c r="T34" s="14">
        <v>2.7E-2</v>
      </c>
      <c r="U34" s="14">
        <v>2.8</v>
      </c>
      <c r="V34" s="14">
        <v>0.14000000000000001</v>
      </c>
      <c r="W34" s="14">
        <v>0.49</v>
      </c>
      <c r="X34" s="14">
        <v>4.8999999999999998E-3</v>
      </c>
      <c r="Y34" s="14" t="s">
        <v>215</v>
      </c>
      <c r="Z34" s="14">
        <v>0.24</v>
      </c>
      <c r="AA34" s="14">
        <v>0.1</v>
      </c>
      <c r="AB34" s="14">
        <v>0.28000000000000003</v>
      </c>
      <c r="AC34" s="14">
        <v>7.0000000000000007E-2</v>
      </c>
      <c r="AD34" s="14">
        <v>0.45</v>
      </c>
      <c r="AE34" s="14">
        <v>0.2</v>
      </c>
      <c r="AF34" s="14">
        <v>4.8000000000000001E-2</v>
      </c>
      <c r="AG34" s="14">
        <v>0.19</v>
      </c>
      <c r="AH34" s="14">
        <v>2.3E-2</v>
      </c>
      <c r="AI34" s="14">
        <v>0.1</v>
      </c>
      <c r="AJ34" s="14">
        <v>1.9E-2</v>
      </c>
      <c r="AK34" s="14">
        <v>4.7E-2</v>
      </c>
      <c r="AL34" s="14">
        <v>9.5999999999999992E-3</v>
      </c>
      <c r="AM34" s="14">
        <v>3.5999999999999997E-2</v>
      </c>
      <c r="AN34" s="14">
        <v>7.4999999999999997E-3</v>
      </c>
      <c r="AO34" s="14">
        <v>0.08</v>
      </c>
      <c r="AP34" s="14">
        <v>1.1999999999999999E-3</v>
      </c>
      <c r="AQ34" s="14" t="s">
        <v>215</v>
      </c>
      <c r="AR34" s="14">
        <v>8.1000000000000003E-2</v>
      </c>
      <c r="AS34" s="14">
        <v>3.4000000000000002E-2</v>
      </c>
      <c r="AT34" s="14">
        <v>7.9000000000000008E-3</v>
      </c>
    </row>
    <row r="35" spans="1:46" x14ac:dyDescent="0.3">
      <c r="A35" s="13" t="s">
        <v>84</v>
      </c>
      <c r="B35" s="14">
        <v>0.2344</v>
      </c>
      <c r="C35" s="14">
        <v>265.96480000000003</v>
      </c>
      <c r="D35" s="14">
        <v>4007.87</v>
      </c>
      <c r="E35" s="14">
        <v>466.3372</v>
      </c>
      <c r="F35" s="14">
        <v>48.560499999999998</v>
      </c>
      <c r="G35" s="14">
        <v>14.282</v>
      </c>
      <c r="H35" s="14">
        <v>15.2544</v>
      </c>
      <c r="I35" s="14">
        <v>10082.3352</v>
      </c>
      <c r="J35" s="14">
        <v>3.0834999999999999</v>
      </c>
      <c r="K35" s="14">
        <v>129.4641</v>
      </c>
      <c r="L35" s="14">
        <v>9.7812999999999999</v>
      </c>
      <c r="M35" s="14">
        <v>163.8484</v>
      </c>
      <c r="N35" s="14">
        <v>12.5595</v>
      </c>
      <c r="O35" s="14">
        <v>1203.7666999999999</v>
      </c>
      <c r="P35" s="14">
        <v>2.0192000000000001</v>
      </c>
      <c r="Q35" s="14">
        <v>26.756499999999999</v>
      </c>
      <c r="R35" s="14">
        <v>2.3980000000000001</v>
      </c>
      <c r="S35" s="14">
        <v>3.3898999999999999</v>
      </c>
      <c r="T35" s="14">
        <v>0.13719999999999999</v>
      </c>
      <c r="U35" s="14">
        <v>8.3676999999999992</v>
      </c>
      <c r="V35" s="14">
        <v>1.085</v>
      </c>
      <c r="W35" s="14">
        <v>2.9119000000000002</v>
      </c>
      <c r="X35" s="14">
        <v>3.6799999999999999E-2</v>
      </c>
      <c r="Y35" s="14">
        <v>3.2099999999999997E-2</v>
      </c>
      <c r="Z35" s="14">
        <v>0.74980000000000002</v>
      </c>
      <c r="AA35" s="14">
        <v>0.51859999999999995</v>
      </c>
      <c r="AB35" s="14">
        <v>2.4176000000000002</v>
      </c>
      <c r="AC35" s="14">
        <v>0.52510000000000001</v>
      </c>
      <c r="AD35" s="14">
        <v>3.6080999999999999</v>
      </c>
      <c r="AE35" s="14">
        <v>1.2193000000000001</v>
      </c>
      <c r="AF35" s="14">
        <v>0.1588</v>
      </c>
      <c r="AG35" s="14">
        <v>0.53569999999999995</v>
      </c>
      <c r="AH35" s="14">
        <v>7.3200000000000001E-2</v>
      </c>
      <c r="AI35" s="14">
        <v>0.29249999999999998</v>
      </c>
      <c r="AJ35" s="14">
        <v>3.7199999999999997E-2</v>
      </c>
      <c r="AK35" s="14">
        <v>0.106</v>
      </c>
      <c r="AL35" s="14">
        <v>2.2599999999999999E-2</v>
      </c>
      <c r="AM35" s="14">
        <v>0.11</v>
      </c>
      <c r="AN35" s="14">
        <v>1.3299999999999999E-2</v>
      </c>
      <c r="AO35" s="14">
        <v>0.17430000000000001</v>
      </c>
      <c r="AP35" s="14">
        <v>9.9000000000000008E-3</v>
      </c>
      <c r="AQ35" s="14">
        <v>2.0899999999999998E-2</v>
      </c>
      <c r="AR35" s="14">
        <v>0.1212</v>
      </c>
      <c r="AS35" s="14">
        <v>0.28299999999999997</v>
      </c>
      <c r="AT35" s="14">
        <v>2.69E-2</v>
      </c>
    </row>
    <row r="36" spans="1:46" x14ac:dyDescent="0.3">
      <c r="A36" s="13" t="s">
        <v>85</v>
      </c>
      <c r="B36" s="14">
        <v>0.59160000000000001</v>
      </c>
      <c r="C36" s="14">
        <v>29.517099999999999</v>
      </c>
      <c r="D36" s="14">
        <v>1380.2438999999999</v>
      </c>
      <c r="E36" s="14">
        <v>248.32839999999999</v>
      </c>
      <c r="F36" s="14">
        <v>62.945799999999998</v>
      </c>
      <c r="G36" s="14">
        <v>13.0875</v>
      </c>
      <c r="H36" s="14">
        <v>12.263999999999999</v>
      </c>
      <c r="I36" s="14">
        <v>3201.7712999999999</v>
      </c>
      <c r="J36" s="14">
        <v>1.5632999999999999</v>
      </c>
      <c r="K36" s="14">
        <v>49.039200000000001</v>
      </c>
      <c r="L36" s="14">
        <v>5.8380000000000001</v>
      </c>
      <c r="M36" s="14">
        <v>204.82089999999999</v>
      </c>
      <c r="N36" s="14">
        <v>20.3294</v>
      </c>
      <c r="O36" s="14">
        <v>723.09289999999999</v>
      </c>
      <c r="P36" s="14">
        <v>1.1727000000000001</v>
      </c>
      <c r="Q36" s="14">
        <v>20.137799999999999</v>
      </c>
      <c r="R36" s="14">
        <v>3.4317000000000002</v>
      </c>
      <c r="S36" s="14">
        <v>4.0209999999999999</v>
      </c>
      <c r="T36" s="14">
        <v>0.19089999999999999</v>
      </c>
      <c r="U36" s="14">
        <v>2.9908000000000001</v>
      </c>
      <c r="V36" s="14">
        <v>0.76800000000000002</v>
      </c>
      <c r="W36" s="14">
        <v>1.5882000000000001</v>
      </c>
      <c r="X36" s="14">
        <v>3.5799999999999998E-2</v>
      </c>
      <c r="Y36" s="14">
        <v>4.7699999999999999E-2</v>
      </c>
      <c r="Z36" s="14">
        <v>0.50670000000000004</v>
      </c>
      <c r="AA36" s="14">
        <v>0.44230000000000003</v>
      </c>
      <c r="AB36" s="14">
        <v>0.91779999999999995</v>
      </c>
      <c r="AC36" s="14">
        <v>0.31730000000000003</v>
      </c>
      <c r="AD36" s="14">
        <v>1.4815</v>
      </c>
      <c r="AE36" s="14">
        <v>1.5642</v>
      </c>
      <c r="AF36" s="14">
        <v>0.25</v>
      </c>
      <c r="AG36" s="14">
        <v>0.51549999999999996</v>
      </c>
      <c r="AH36" s="14">
        <v>5.0599999999999999E-2</v>
      </c>
      <c r="AI36" s="14">
        <v>0.36</v>
      </c>
      <c r="AJ36" s="14">
        <v>8.2500000000000004E-2</v>
      </c>
      <c r="AK36" s="14">
        <v>8.1900000000000001E-2</v>
      </c>
      <c r="AL36" s="14">
        <v>3.3700000000000001E-2</v>
      </c>
      <c r="AM36" s="14">
        <v>0.1139</v>
      </c>
      <c r="AN36" s="14">
        <v>1.5900000000000001E-2</v>
      </c>
      <c r="AO36" s="14">
        <v>0.17100000000000001</v>
      </c>
      <c r="AP36" s="14">
        <v>9.2999999999999992E-3</v>
      </c>
      <c r="AQ36" s="14">
        <v>2.2700000000000001E-2</v>
      </c>
      <c r="AR36" s="14">
        <v>0.12230000000000001</v>
      </c>
      <c r="AS36" s="14">
        <v>0.12479999999999999</v>
      </c>
      <c r="AT36" s="14">
        <v>1.01E-2</v>
      </c>
    </row>
    <row r="37" spans="1:46" x14ac:dyDescent="0.3">
      <c r="A37" s="13" t="s">
        <v>86</v>
      </c>
      <c r="B37" s="14">
        <v>0.62350000000000005</v>
      </c>
      <c r="C37" s="14">
        <v>35.9512</v>
      </c>
      <c r="D37" s="14">
        <v>1138.0003999999999</v>
      </c>
      <c r="E37" s="14">
        <v>105.3622</v>
      </c>
      <c r="F37" s="14">
        <v>78.769000000000005</v>
      </c>
      <c r="G37" s="14">
        <v>17.2455</v>
      </c>
      <c r="H37" s="14">
        <v>69.605199999999996</v>
      </c>
      <c r="I37" s="14">
        <v>1848.6712</v>
      </c>
      <c r="J37" s="14">
        <v>1.0402</v>
      </c>
      <c r="K37" s="14">
        <v>34.456099999999999</v>
      </c>
      <c r="L37" s="14">
        <v>2.1518000000000002</v>
      </c>
      <c r="M37" s="14">
        <v>85.146000000000001</v>
      </c>
      <c r="N37" s="14">
        <v>14.4785</v>
      </c>
      <c r="O37" s="14">
        <v>864.61919999999998</v>
      </c>
      <c r="P37" s="14">
        <v>1.0087999999999999</v>
      </c>
      <c r="Q37" s="14">
        <v>33.295200000000001</v>
      </c>
      <c r="R37" s="14">
        <v>3.0249999999999999</v>
      </c>
      <c r="S37" s="14">
        <v>3.4514999999999998</v>
      </c>
      <c r="T37" s="14">
        <v>0.87990000000000002</v>
      </c>
      <c r="U37" s="14">
        <v>0.86799999999999999</v>
      </c>
      <c r="V37" s="14">
        <v>0.70709999999999995</v>
      </c>
      <c r="W37" s="14">
        <v>1.3880999999999999</v>
      </c>
      <c r="X37" s="14">
        <v>5.9499999999999997E-2</v>
      </c>
      <c r="Y37" s="14">
        <v>8.6400000000000005E-2</v>
      </c>
      <c r="Z37" s="14">
        <v>1.0787</v>
      </c>
      <c r="AA37" s="14">
        <v>0.3362</v>
      </c>
      <c r="AB37" s="14">
        <v>0.54190000000000005</v>
      </c>
      <c r="AC37" s="14">
        <v>8.8999999999999996E-2</v>
      </c>
      <c r="AD37" s="14">
        <v>1.6227</v>
      </c>
      <c r="AE37" s="14">
        <v>0.87090000000000001</v>
      </c>
      <c r="AF37" s="14">
        <v>0.1318</v>
      </c>
      <c r="AG37" s="14">
        <v>0.52990000000000004</v>
      </c>
      <c r="AH37" s="14">
        <v>6.9000000000000006E-2</v>
      </c>
      <c r="AI37" s="14">
        <v>0.3024</v>
      </c>
      <c r="AJ37" s="14">
        <v>7.4399999999999994E-2</v>
      </c>
      <c r="AK37" s="14">
        <v>0.216</v>
      </c>
      <c r="AL37" s="14">
        <v>2.2599999999999999E-2</v>
      </c>
      <c r="AM37" s="14">
        <v>0.17050000000000001</v>
      </c>
      <c r="AN37" s="14">
        <v>1.9099999999999999E-2</v>
      </c>
      <c r="AO37" s="14">
        <v>0.1489</v>
      </c>
      <c r="AP37" s="14">
        <v>1.6E-2</v>
      </c>
      <c r="AQ37" s="14">
        <v>3.0700000000000002E-2</v>
      </c>
      <c r="AR37" s="14">
        <v>0.1825</v>
      </c>
      <c r="AS37" s="14">
        <v>0.12280000000000001</v>
      </c>
      <c r="AT37" s="14">
        <v>2.4E-2</v>
      </c>
    </row>
    <row r="38" spans="1:46" x14ac:dyDescent="0.3">
      <c r="A38" s="13" t="s">
        <v>87</v>
      </c>
      <c r="B38" s="14">
        <v>0.2331</v>
      </c>
      <c r="C38" s="14">
        <v>23.548500000000001</v>
      </c>
      <c r="D38" s="14">
        <v>1194.6864</v>
      </c>
      <c r="E38" s="14">
        <v>236.52180000000001</v>
      </c>
      <c r="F38" s="14">
        <v>48.116399999999999</v>
      </c>
      <c r="G38" s="14">
        <v>6.7563000000000004</v>
      </c>
      <c r="H38" s="14">
        <v>96.022300000000001</v>
      </c>
      <c r="I38" s="14">
        <v>2420.4124999999999</v>
      </c>
      <c r="J38" s="14">
        <v>0.8891</v>
      </c>
      <c r="K38" s="14">
        <v>52.366599999999998</v>
      </c>
      <c r="L38" s="14">
        <v>2.6093000000000002</v>
      </c>
      <c r="M38" s="14">
        <v>114.7984</v>
      </c>
      <c r="N38" s="14">
        <v>9.3217999999999996</v>
      </c>
      <c r="O38" s="14">
        <v>746.24490000000003</v>
      </c>
      <c r="P38" s="14">
        <v>0.68569999999999998</v>
      </c>
      <c r="Q38" s="14">
        <v>17.098299999999998</v>
      </c>
      <c r="R38" s="14">
        <v>0.59719999999999995</v>
      </c>
      <c r="S38" s="14">
        <v>1.8734999999999999</v>
      </c>
      <c r="T38" s="14">
        <v>0.82730000000000004</v>
      </c>
      <c r="U38" s="14">
        <v>2.9035000000000002</v>
      </c>
      <c r="V38" s="14">
        <v>0.2475</v>
      </c>
      <c r="W38" s="14">
        <v>1.3419000000000001</v>
      </c>
      <c r="X38" s="14">
        <v>5.11E-2</v>
      </c>
      <c r="Y38" s="14">
        <v>4.1599999999999998E-2</v>
      </c>
      <c r="Z38" s="14">
        <v>2.9066000000000001</v>
      </c>
      <c r="AA38" s="14">
        <v>0.19980000000000001</v>
      </c>
      <c r="AB38" s="14">
        <v>0.78100000000000003</v>
      </c>
      <c r="AC38" s="14">
        <v>0.19889999999999999</v>
      </c>
      <c r="AD38" s="14">
        <v>1.1589</v>
      </c>
      <c r="AE38" s="14">
        <v>0.46079999999999999</v>
      </c>
      <c r="AF38" s="14">
        <v>9.5000000000000001E-2</v>
      </c>
      <c r="AG38" s="14">
        <v>0.36149999999999999</v>
      </c>
      <c r="AH38" s="14">
        <v>3.9800000000000002E-2</v>
      </c>
      <c r="AI38" s="14">
        <v>0.2218</v>
      </c>
      <c r="AJ38" s="14">
        <v>2.7099999999999999E-2</v>
      </c>
      <c r="AK38" s="14">
        <v>0.1111</v>
      </c>
      <c r="AL38" s="14">
        <v>1.5800000000000002E-2</v>
      </c>
      <c r="AM38" s="14">
        <v>8.9899999999999994E-2</v>
      </c>
      <c r="AN38" s="14">
        <v>1.6400000000000001E-2</v>
      </c>
      <c r="AO38" s="14">
        <v>0.1084</v>
      </c>
      <c r="AP38" s="14">
        <v>8.0000000000000002E-3</v>
      </c>
      <c r="AQ38" s="14">
        <v>0.02</v>
      </c>
      <c r="AR38" s="14">
        <v>5.3199999999999997E-2</v>
      </c>
      <c r="AS38" s="14">
        <v>0.18490000000000001</v>
      </c>
      <c r="AT38" s="14">
        <v>2.9399999999999999E-2</v>
      </c>
    </row>
    <row r="39" spans="1:46" x14ac:dyDescent="0.3">
      <c r="A39" s="13" t="s">
        <v>88</v>
      </c>
      <c r="B39" s="14">
        <v>0.35749999999999998</v>
      </c>
      <c r="C39" s="14">
        <v>125.2496</v>
      </c>
      <c r="D39" s="14">
        <v>1526.5155999999999</v>
      </c>
      <c r="E39" s="14">
        <v>455.35599999999999</v>
      </c>
      <c r="F39" s="14">
        <v>54.252600000000001</v>
      </c>
      <c r="G39" s="14">
        <v>8.9756</v>
      </c>
      <c r="H39" s="14">
        <v>365.94069999999999</v>
      </c>
      <c r="I39" s="14">
        <v>2148.9258</v>
      </c>
      <c r="J39" s="14">
        <v>1.1095999999999999</v>
      </c>
      <c r="K39" s="14">
        <v>71.785700000000006</v>
      </c>
      <c r="L39" s="14">
        <v>3.1198000000000001</v>
      </c>
      <c r="M39" s="14">
        <v>101.2084</v>
      </c>
      <c r="N39" s="14">
        <v>16.854700000000001</v>
      </c>
      <c r="O39" s="14">
        <v>744.69740000000002</v>
      </c>
      <c r="P39" s="14">
        <v>0.50239999999999996</v>
      </c>
      <c r="Q39" s="14">
        <v>12.7713</v>
      </c>
      <c r="R39" s="14">
        <v>1.042</v>
      </c>
      <c r="S39" s="14">
        <v>1.6875</v>
      </c>
      <c r="T39" s="14">
        <v>4.4341999999999997</v>
      </c>
      <c r="U39" s="14">
        <v>4.3381999999999996</v>
      </c>
      <c r="V39" s="14">
        <v>0.4708</v>
      </c>
      <c r="W39" s="14">
        <v>2.4232999999999998</v>
      </c>
      <c r="X39" s="14">
        <v>0.19639999999999999</v>
      </c>
      <c r="Y39" s="14">
        <v>0.17419999999999999</v>
      </c>
      <c r="Z39" s="14">
        <v>10.174799999999999</v>
      </c>
      <c r="AA39" s="14">
        <v>0.30399999999999999</v>
      </c>
      <c r="AB39" s="14">
        <v>0.99660000000000004</v>
      </c>
      <c r="AC39" s="14">
        <v>0.28399999999999997</v>
      </c>
      <c r="AD39" s="14">
        <v>1.4265000000000001</v>
      </c>
      <c r="AE39" s="14">
        <v>0.6119</v>
      </c>
      <c r="AF39" s="14">
        <v>9.2499999999999999E-2</v>
      </c>
      <c r="AG39" s="14">
        <v>0.3543</v>
      </c>
      <c r="AH39" s="14">
        <v>5.8500000000000003E-2</v>
      </c>
      <c r="AI39" s="14">
        <v>0.22040000000000001</v>
      </c>
      <c r="AJ39" s="14">
        <v>4.1799999999999997E-2</v>
      </c>
      <c r="AK39" s="14">
        <v>8.1699999999999995E-2</v>
      </c>
      <c r="AL39" s="14">
        <v>1.89E-2</v>
      </c>
      <c r="AM39" s="14">
        <v>8.6199999999999999E-2</v>
      </c>
      <c r="AN39" s="14">
        <v>2.3599999999999999E-2</v>
      </c>
      <c r="AO39" s="14">
        <v>0.20699999999999999</v>
      </c>
      <c r="AP39" s="14">
        <v>1.9400000000000001E-2</v>
      </c>
      <c r="AQ39" s="14">
        <v>8.5699999999999998E-2</v>
      </c>
      <c r="AR39" s="14">
        <v>0.35880000000000001</v>
      </c>
      <c r="AS39" s="14">
        <v>1.1036999999999999</v>
      </c>
      <c r="AT39" s="14">
        <v>0.14849999999999999</v>
      </c>
    </row>
    <row r="40" spans="1:46" x14ac:dyDescent="0.3">
      <c r="A40" s="13" t="s">
        <v>89</v>
      </c>
      <c r="B40" s="14">
        <v>0.34179999999999999</v>
      </c>
      <c r="C40" s="14">
        <v>142.21799999999999</v>
      </c>
      <c r="D40" s="14">
        <v>2077.3233</v>
      </c>
      <c r="E40" s="14">
        <v>409.6266</v>
      </c>
      <c r="F40" s="14">
        <v>44.794600000000003</v>
      </c>
      <c r="G40" s="14">
        <v>10.218</v>
      </c>
      <c r="H40" s="14">
        <v>17.3111</v>
      </c>
      <c r="I40" s="14">
        <v>6089.8280999999997</v>
      </c>
      <c r="J40" s="14">
        <v>2.3498000000000001</v>
      </c>
      <c r="K40" s="14">
        <v>100.77589999999999</v>
      </c>
      <c r="L40" s="14">
        <v>7.1905999999999999</v>
      </c>
      <c r="M40" s="14">
        <v>242.66419999999999</v>
      </c>
      <c r="N40" s="14">
        <v>9.8379999999999992</v>
      </c>
      <c r="O40" s="14">
        <v>1098.9319</v>
      </c>
      <c r="P40" s="14">
        <v>1.6976</v>
      </c>
      <c r="Q40" s="14">
        <v>25.615100000000002</v>
      </c>
      <c r="R40" s="14">
        <v>2.0301999999999998</v>
      </c>
      <c r="S40" s="14">
        <v>3.5916000000000001</v>
      </c>
      <c r="T40" s="14">
        <v>0.24010000000000001</v>
      </c>
      <c r="U40" s="14">
        <v>7.5293000000000001</v>
      </c>
      <c r="V40" s="14">
        <v>0.89170000000000005</v>
      </c>
      <c r="W40" s="14">
        <v>2.0478999999999998</v>
      </c>
      <c r="X40" s="14">
        <v>5.11E-2</v>
      </c>
      <c r="Y40" s="14">
        <v>3.5299999999999998E-2</v>
      </c>
      <c r="Z40" s="14">
        <v>2.7757000000000001</v>
      </c>
      <c r="AA40" s="14">
        <v>0.4143</v>
      </c>
      <c r="AB40" s="14">
        <v>1.8345</v>
      </c>
      <c r="AC40" s="14">
        <v>0.42020000000000002</v>
      </c>
      <c r="AD40" s="14">
        <v>2.9117000000000002</v>
      </c>
      <c r="AE40" s="14">
        <v>1.0719000000000001</v>
      </c>
      <c r="AF40" s="14">
        <v>0.18179999999999999</v>
      </c>
      <c r="AG40" s="14">
        <v>0.5232</v>
      </c>
      <c r="AH40" s="14">
        <v>6.1600000000000002E-2</v>
      </c>
      <c r="AI40" s="14">
        <v>0.26669999999999999</v>
      </c>
      <c r="AJ40" s="14">
        <v>4.8099999999999997E-2</v>
      </c>
      <c r="AK40" s="14">
        <v>0.1115</v>
      </c>
      <c r="AL40" s="14">
        <v>1.44E-2</v>
      </c>
      <c r="AM40" s="14">
        <v>9.1200000000000003E-2</v>
      </c>
      <c r="AN40" s="14">
        <v>1.3899999999999999E-2</v>
      </c>
      <c r="AO40" s="14">
        <v>0.1618</v>
      </c>
      <c r="AP40" s="14">
        <v>3.5999999999999999E-3</v>
      </c>
      <c r="AQ40" s="14">
        <v>1.44E-2</v>
      </c>
      <c r="AR40" s="14">
        <v>9.06E-2</v>
      </c>
      <c r="AS40" s="14">
        <v>0.2324</v>
      </c>
      <c r="AT40" s="14">
        <v>1.18E-2</v>
      </c>
    </row>
    <row r="41" spans="1:46" x14ac:dyDescent="0.3">
      <c r="A41" s="13" t="s">
        <v>90</v>
      </c>
      <c r="B41" s="14">
        <v>0.60489999999999999</v>
      </c>
      <c r="C41" s="14">
        <v>211.84119999999999</v>
      </c>
      <c r="D41" s="14">
        <v>3497.2655</v>
      </c>
      <c r="E41" s="14">
        <v>473.59629999999999</v>
      </c>
      <c r="F41" s="14">
        <v>52.0946</v>
      </c>
      <c r="G41" s="14">
        <v>9.9963999999999995</v>
      </c>
      <c r="H41" s="14">
        <v>127.6502</v>
      </c>
      <c r="I41" s="14">
        <v>6838.7587000000003</v>
      </c>
      <c r="J41" s="14">
        <v>1.9515</v>
      </c>
      <c r="K41" s="14">
        <v>64.494600000000005</v>
      </c>
      <c r="L41" s="14">
        <v>7.5663</v>
      </c>
      <c r="M41" s="14">
        <v>161.18530000000001</v>
      </c>
      <c r="N41" s="14">
        <v>11.289400000000001</v>
      </c>
      <c r="O41" s="14">
        <v>799.94669999999996</v>
      </c>
      <c r="P41" s="14">
        <v>0.75819999999999999</v>
      </c>
      <c r="Q41" s="14">
        <v>40.196199999999997</v>
      </c>
      <c r="R41" s="14">
        <v>7.1604000000000001</v>
      </c>
      <c r="S41" s="14">
        <v>5.5456000000000003</v>
      </c>
      <c r="T41" s="14">
        <v>1.7321</v>
      </c>
      <c r="U41" s="14">
        <v>4.4919000000000002</v>
      </c>
      <c r="V41" s="14">
        <v>1.0577000000000001</v>
      </c>
      <c r="W41" s="14">
        <v>3.0102000000000002</v>
      </c>
      <c r="X41" s="14">
        <v>0.114</v>
      </c>
      <c r="Y41" s="14">
        <v>0.15820000000000001</v>
      </c>
      <c r="Z41" s="14">
        <v>3.6888999999999998</v>
      </c>
      <c r="AA41" s="14">
        <v>0.32390000000000002</v>
      </c>
      <c r="AB41" s="14">
        <v>2.0733000000000001</v>
      </c>
      <c r="AC41" s="14">
        <v>0.3901</v>
      </c>
      <c r="AD41" s="14">
        <v>2.7871000000000001</v>
      </c>
      <c r="AE41" s="14">
        <v>1.07</v>
      </c>
      <c r="AF41" s="14">
        <v>5.11E-2</v>
      </c>
      <c r="AG41" s="14">
        <v>0.6542</v>
      </c>
      <c r="AH41" s="14">
        <v>6.2300000000000001E-2</v>
      </c>
      <c r="AI41" s="14">
        <v>0.2082</v>
      </c>
      <c r="AJ41" s="14">
        <v>7.1099999999999997E-2</v>
      </c>
      <c r="AK41" s="14">
        <v>0.15029999999999999</v>
      </c>
      <c r="AL41" s="14">
        <v>0.02</v>
      </c>
      <c r="AM41" s="14">
        <v>0.1027</v>
      </c>
      <c r="AN41" s="14">
        <v>2.7E-2</v>
      </c>
      <c r="AO41" s="14">
        <v>0.1661</v>
      </c>
      <c r="AP41" s="14">
        <v>2.1999999999999999E-2</v>
      </c>
      <c r="AQ41" s="14">
        <v>6.7299999999999999E-2</v>
      </c>
      <c r="AR41" s="14">
        <v>0.1101</v>
      </c>
      <c r="AS41" s="14">
        <v>0.36840000000000001</v>
      </c>
      <c r="AT41" s="14">
        <v>4.1300000000000003E-2</v>
      </c>
    </row>
    <row r="42" spans="1:46" x14ac:dyDescent="0.3">
      <c r="A42" s="13" t="s">
        <v>91</v>
      </c>
      <c r="B42" s="14">
        <v>0.34139999999999998</v>
      </c>
      <c r="C42" s="14">
        <v>170.13140000000001</v>
      </c>
      <c r="D42" s="14">
        <v>1423.1865</v>
      </c>
      <c r="E42" s="14">
        <v>389.76459999999997</v>
      </c>
      <c r="F42" s="14">
        <v>48.907400000000003</v>
      </c>
      <c r="G42" s="14">
        <v>9.7247000000000003</v>
      </c>
      <c r="H42" s="14">
        <v>10.562799999999999</v>
      </c>
      <c r="I42" s="14">
        <v>5532.6979000000001</v>
      </c>
      <c r="J42" s="14">
        <v>1.7295</v>
      </c>
      <c r="K42" s="14">
        <v>64.074700000000007</v>
      </c>
      <c r="L42" s="14">
        <v>6.7412999999999998</v>
      </c>
      <c r="M42" s="14">
        <v>180.90729999999999</v>
      </c>
      <c r="N42" s="14">
        <v>8.9914000000000005</v>
      </c>
      <c r="O42" s="14">
        <v>904.03179999999998</v>
      </c>
      <c r="P42" s="14">
        <v>1.1052</v>
      </c>
      <c r="Q42" s="14">
        <v>30.238199999999999</v>
      </c>
      <c r="R42" s="14">
        <v>5.7215999999999996</v>
      </c>
      <c r="S42" s="14">
        <v>2.8208000000000002</v>
      </c>
      <c r="T42" s="14">
        <v>0.20569999999999999</v>
      </c>
      <c r="U42" s="14">
        <v>7.5732999999999997</v>
      </c>
      <c r="V42" s="14">
        <v>0.70189999999999997</v>
      </c>
      <c r="W42" s="14">
        <v>2.1023999999999998</v>
      </c>
      <c r="X42" s="14">
        <v>3.2000000000000001E-2</v>
      </c>
      <c r="Y42" s="14">
        <v>4.41E-2</v>
      </c>
      <c r="Z42" s="14">
        <v>0.31480000000000002</v>
      </c>
      <c r="AA42" s="14">
        <v>0.36159999999999998</v>
      </c>
      <c r="AB42" s="14">
        <v>1.6439999999999999</v>
      </c>
      <c r="AC42" s="14">
        <v>0.37669999999999998</v>
      </c>
      <c r="AD42" s="14">
        <v>2.5840000000000001</v>
      </c>
      <c r="AE42" s="14">
        <v>0.88</v>
      </c>
      <c r="AF42" s="14">
        <v>0.19139999999999999</v>
      </c>
      <c r="AG42" s="14">
        <v>0.45379999999999998</v>
      </c>
      <c r="AH42" s="14">
        <v>5.5800000000000002E-2</v>
      </c>
      <c r="AI42" s="14">
        <v>0.34849999999999998</v>
      </c>
      <c r="AJ42" s="14">
        <v>4.1599999999999998E-2</v>
      </c>
      <c r="AK42" s="14">
        <v>0.10920000000000001</v>
      </c>
      <c r="AL42" s="14">
        <v>1.6E-2</v>
      </c>
      <c r="AM42" s="14">
        <v>9.3899999999999997E-2</v>
      </c>
      <c r="AN42" s="14">
        <v>1.11E-2</v>
      </c>
      <c r="AO42" s="14">
        <v>0.20469999999999999</v>
      </c>
      <c r="AP42" s="14">
        <v>3.0000000000000001E-3</v>
      </c>
      <c r="AQ42" s="14">
        <v>1.7000000000000001E-2</v>
      </c>
      <c r="AR42" s="14">
        <v>0.1081</v>
      </c>
      <c r="AS42" s="14">
        <v>0.1258</v>
      </c>
      <c r="AT42" s="14">
        <v>2.1899999999999999E-2</v>
      </c>
    </row>
    <row r="43" spans="1:46" x14ac:dyDescent="0.3">
      <c r="A43" s="13" t="s">
        <v>92</v>
      </c>
      <c r="B43" s="14">
        <v>0.40600000000000003</v>
      </c>
      <c r="C43" s="14">
        <v>63.904499999999999</v>
      </c>
      <c r="D43" s="14">
        <v>1184.934</v>
      </c>
      <c r="E43" s="14">
        <v>73.476699999999994</v>
      </c>
      <c r="F43" s="14">
        <v>88.864199999999997</v>
      </c>
      <c r="G43" s="14">
        <v>14.1904</v>
      </c>
      <c r="H43" s="14">
        <v>3.8595000000000002</v>
      </c>
      <c r="I43" s="14">
        <v>2013.4838999999999</v>
      </c>
      <c r="J43" s="14">
        <v>1.1740999999999999</v>
      </c>
      <c r="K43" s="14">
        <v>31.4772</v>
      </c>
      <c r="L43" s="14">
        <v>1.9421999999999999</v>
      </c>
      <c r="M43" s="14">
        <v>112.7647</v>
      </c>
      <c r="N43" s="14">
        <v>10.6861</v>
      </c>
      <c r="O43" s="14">
        <v>934.8664</v>
      </c>
      <c r="P43" s="14">
        <v>1.2876000000000001</v>
      </c>
      <c r="Q43" s="14">
        <v>20.1402</v>
      </c>
      <c r="R43" s="14">
        <v>0.74109999999999998</v>
      </c>
      <c r="S43" s="14">
        <v>2.9901</v>
      </c>
      <c r="T43" s="14">
        <v>6.5100000000000005E-2</v>
      </c>
      <c r="U43" s="14">
        <v>1.3704000000000001</v>
      </c>
      <c r="V43" s="14">
        <v>0.3896</v>
      </c>
      <c r="W43" s="14">
        <v>0.81369999999999998</v>
      </c>
      <c r="X43" s="14">
        <v>4.0899999999999999E-2</v>
      </c>
      <c r="Y43" s="14">
        <v>2.75E-2</v>
      </c>
      <c r="Z43" s="14">
        <v>0.14449999999999999</v>
      </c>
      <c r="AA43" s="14">
        <v>0.1726</v>
      </c>
      <c r="AB43" s="14">
        <v>0.43569999999999998</v>
      </c>
      <c r="AC43" s="14">
        <v>0.1535</v>
      </c>
      <c r="AD43" s="14">
        <v>1.0451999999999999</v>
      </c>
      <c r="AE43" s="14">
        <v>0.56059999999999999</v>
      </c>
      <c r="AF43" s="14">
        <v>0.1605</v>
      </c>
      <c r="AG43" s="14">
        <v>0.48110000000000003</v>
      </c>
      <c r="AH43" s="14">
        <v>6.1400000000000003E-2</v>
      </c>
      <c r="AI43" s="14">
        <v>0.2727</v>
      </c>
      <c r="AJ43" s="14">
        <v>4.87E-2</v>
      </c>
      <c r="AK43" s="14">
        <v>0.1135</v>
      </c>
      <c r="AL43" s="14">
        <v>1.7899999999999999E-2</v>
      </c>
      <c r="AM43" s="14">
        <v>0.1303</v>
      </c>
      <c r="AN43" s="14">
        <v>1.61E-2</v>
      </c>
      <c r="AO43" s="14">
        <v>0.186</v>
      </c>
      <c r="AP43" s="14">
        <v>8.0999999999999996E-3</v>
      </c>
      <c r="AQ43" s="14">
        <v>1.95E-2</v>
      </c>
      <c r="AR43" s="14">
        <v>0.1149</v>
      </c>
      <c r="AS43" s="14">
        <v>5.8500000000000003E-2</v>
      </c>
      <c r="AT43" s="14">
        <v>1.8499999999999999E-2</v>
      </c>
    </row>
    <row r="44" spans="1:46" x14ac:dyDescent="0.3">
      <c r="A44" s="13" t="s">
        <v>93</v>
      </c>
      <c r="B44" s="14">
        <v>0.49509999999999998</v>
      </c>
      <c r="C44" s="14">
        <v>10.649699999999999</v>
      </c>
      <c r="D44" s="14">
        <v>2910.0949999999998</v>
      </c>
      <c r="E44" s="14">
        <v>11.718500000000001</v>
      </c>
      <c r="F44" s="14">
        <v>60.332999999999998</v>
      </c>
      <c r="G44" s="14">
        <v>25.7468</v>
      </c>
      <c r="H44" s="14">
        <v>39.979199999999999</v>
      </c>
      <c r="I44" s="14">
        <v>121.56789999999999</v>
      </c>
      <c r="J44" s="14">
        <v>0.45390000000000003</v>
      </c>
      <c r="K44" s="14">
        <v>5.5305</v>
      </c>
      <c r="L44" s="14">
        <v>0.26900000000000002</v>
      </c>
      <c r="M44" s="14">
        <v>11.6953</v>
      </c>
      <c r="N44" s="14">
        <v>16.901900000000001</v>
      </c>
      <c r="O44" s="14">
        <v>1877.5903000000001</v>
      </c>
      <c r="P44" s="14">
        <v>1.5709</v>
      </c>
      <c r="Q44" s="14">
        <v>83.296999999999997</v>
      </c>
      <c r="R44" s="14">
        <v>0.83819999999999995</v>
      </c>
      <c r="S44" s="14">
        <v>5.9156000000000004</v>
      </c>
      <c r="T44" s="14">
        <v>0.46129999999999999</v>
      </c>
      <c r="U44" s="14">
        <v>0.1245</v>
      </c>
      <c r="V44" s="14">
        <v>7.3999999999999996E-2</v>
      </c>
      <c r="W44" s="14">
        <v>0.24540000000000001</v>
      </c>
      <c r="X44" s="14">
        <v>4.8099999999999997E-2</v>
      </c>
      <c r="Y44" s="14">
        <v>5.6300000000000003E-2</v>
      </c>
      <c r="Z44" s="14">
        <v>0.56240000000000001</v>
      </c>
      <c r="AA44" s="14">
        <v>9.2100000000000001E-2</v>
      </c>
      <c r="AB44" s="14">
        <v>2.9899999999999999E-2</v>
      </c>
      <c r="AC44" s="14">
        <v>1.0800000000000001E-2</v>
      </c>
      <c r="AD44" s="14">
        <v>2.9600000000000001E-2</v>
      </c>
      <c r="AE44" s="14">
        <v>4.6600000000000003E-2</v>
      </c>
      <c r="AF44" s="14">
        <v>9.1000000000000004E-3</v>
      </c>
      <c r="AG44" s="14">
        <v>3.2199999999999999E-2</v>
      </c>
      <c r="AH44" s="14">
        <v>4.5999999999999999E-3</v>
      </c>
      <c r="AI44" s="14">
        <v>3.6600000000000001E-2</v>
      </c>
      <c r="AJ44" s="14">
        <v>6.4000000000000003E-3</v>
      </c>
      <c r="AK44" s="14">
        <v>2.8400000000000002E-2</v>
      </c>
      <c r="AL44" s="14">
        <v>6.1999999999999998E-3</v>
      </c>
      <c r="AM44" s="14">
        <v>4.8300000000000003E-2</v>
      </c>
      <c r="AN44" s="14">
        <v>9.2999999999999992E-3</v>
      </c>
      <c r="AO44" s="14">
        <v>2.4799999999999999E-2</v>
      </c>
      <c r="AP44" s="14">
        <v>7.0000000000000001E-3</v>
      </c>
      <c r="AQ44" s="14">
        <v>3.04E-2</v>
      </c>
      <c r="AR44" s="14">
        <v>8.3000000000000004E-2</v>
      </c>
      <c r="AS44" s="14">
        <v>6.2E-2</v>
      </c>
      <c r="AT44" s="14">
        <v>1.01E-2</v>
      </c>
    </row>
    <row r="45" spans="1:46" x14ac:dyDescent="0.3">
      <c r="A45" s="13" t="s">
        <v>94</v>
      </c>
      <c r="B45" s="14">
        <v>0.63029999999999997</v>
      </c>
      <c r="C45" s="14">
        <v>34.383699999999997</v>
      </c>
      <c r="D45" s="14">
        <v>1107.7065</v>
      </c>
      <c r="E45" s="14">
        <v>93.249200000000002</v>
      </c>
      <c r="F45" s="14">
        <v>46.204799999999999</v>
      </c>
      <c r="G45" s="14">
        <v>16.8828</v>
      </c>
      <c r="H45" s="14">
        <v>85.469700000000003</v>
      </c>
      <c r="I45" s="14">
        <v>2798.1905999999999</v>
      </c>
      <c r="J45" s="14">
        <v>1.0404</v>
      </c>
      <c r="K45" s="14">
        <v>80.938800000000001</v>
      </c>
      <c r="L45" s="14">
        <v>4.7313999999999998</v>
      </c>
      <c r="M45" s="14">
        <v>125.2497</v>
      </c>
      <c r="N45" s="14">
        <v>15.487</v>
      </c>
      <c r="O45" s="14">
        <v>963.48699999999997</v>
      </c>
      <c r="P45" s="14">
        <v>1.0955999999999999</v>
      </c>
      <c r="Q45" s="14">
        <v>15.199299999999999</v>
      </c>
      <c r="R45" s="14">
        <v>1.4745999999999999</v>
      </c>
      <c r="S45" s="14">
        <v>3.6320000000000001</v>
      </c>
      <c r="T45" s="14">
        <v>0.9748</v>
      </c>
      <c r="U45" s="14">
        <v>1.4767999999999999</v>
      </c>
      <c r="V45" s="14">
        <v>0.3987</v>
      </c>
      <c r="W45" s="14">
        <v>1.0960000000000001</v>
      </c>
      <c r="X45" s="14">
        <v>0.1066</v>
      </c>
      <c r="Y45" s="14">
        <v>0.1106</v>
      </c>
      <c r="Z45" s="14">
        <v>4.0643000000000002</v>
      </c>
      <c r="AA45" s="14">
        <v>0.23730000000000001</v>
      </c>
      <c r="AB45" s="14">
        <v>0.72360000000000002</v>
      </c>
      <c r="AC45" s="14">
        <v>0.31540000000000001</v>
      </c>
      <c r="AD45" s="14">
        <v>2.2846000000000002</v>
      </c>
      <c r="AE45" s="14">
        <v>0.45300000000000001</v>
      </c>
      <c r="AF45" s="14">
        <v>0.1643</v>
      </c>
      <c r="AG45" s="14">
        <v>0.68220000000000003</v>
      </c>
      <c r="AH45" s="14">
        <v>6.4600000000000005E-2</v>
      </c>
      <c r="AI45" s="14">
        <v>0.2626</v>
      </c>
      <c r="AJ45" s="14">
        <v>5.0099999999999999E-2</v>
      </c>
      <c r="AK45" s="14">
        <v>0.15590000000000001</v>
      </c>
      <c r="AL45" s="14">
        <v>4.5100000000000001E-2</v>
      </c>
      <c r="AM45" s="14">
        <v>0.18529999999999999</v>
      </c>
      <c r="AN45" s="14">
        <v>2.76E-2</v>
      </c>
      <c r="AO45" s="14">
        <v>0.1956</v>
      </c>
      <c r="AP45" s="14">
        <v>1.3299999999999999E-2</v>
      </c>
      <c r="AQ45" s="14">
        <v>3.8600000000000002E-2</v>
      </c>
      <c r="AR45" s="14">
        <v>0.1295</v>
      </c>
      <c r="AS45" s="14">
        <v>0.42599999999999999</v>
      </c>
      <c r="AT45" s="14">
        <v>8.1799999999999998E-2</v>
      </c>
    </row>
    <row r="46" spans="1:46" x14ac:dyDescent="0.3">
      <c r="A46" s="13" t="s">
        <v>95</v>
      </c>
      <c r="B46" s="14">
        <v>0.42499999999999999</v>
      </c>
      <c r="C46" s="14">
        <v>27.432099999999998</v>
      </c>
      <c r="D46" s="14">
        <v>1736.4824000000001</v>
      </c>
      <c r="E46" s="14">
        <v>221.71029999999999</v>
      </c>
      <c r="F46" s="14">
        <v>44.934600000000003</v>
      </c>
      <c r="G46" s="14">
        <v>5.4672000000000001</v>
      </c>
      <c r="H46" s="14">
        <v>78.658000000000001</v>
      </c>
      <c r="I46" s="14">
        <v>3933.5520000000001</v>
      </c>
      <c r="J46" s="14">
        <v>1.8596999999999999</v>
      </c>
      <c r="K46" s="14">
        <v>51.986800000000002</v>
      </c>
      <c r="L46" s="14">
        <v>2.5558999999999998</v>
      </c>
      <c r="M46" s="14">
        <v>91.300700000000006</v>
      </c>
      <c r="N46" s="14">
        <v>15.0359</v>
      </c>
      <c r="O46" s="14">
        <v>1198.7166</v>
      </c>
      <c r="P46" s="14">
        <v>1.5521</v>
      </c>
      <c r="Q46" s="14">
        <v>29.975999999999999</v>
      </c>
      <c r="R46" s="14">
        <v>4.2417999999999996</v>
      </c>
      <c r="S46" s="14">
        <v>3.1634000000000002</v>
      </c>
      <c r="T46" s="14">
        <v>0.90380000000000005</v>
      </c>
      <c r="U46" s="14">
        <v>1.2519</v>
      </c>
      <c r="V46" s="14">
        <v>0.37880000000000003</v>
      </c>
      <c r="W46" s="14">
        <v>1.2912999999999999</v>
      </c>
      <c r="X46" s="14">
        <v>6.1400000000000003E-2</v>
      </c>
      <c r="Y46" s="14">
        <v>7.8899999999999998E-2</v>
      </c>
      <c r="Z46" s="14">
        <v>1.9359</v>
      </c>
      <c r="AA46" s="14">
        <v>0.32469999999999999</v>
      </c>
      <c r="AB46" s="14">
        <v>0.41849999999999998</v>
      </c>
      <c r="AC46" s="14">
        <v>0.12429999999999999</v>
      </c>
      <c r="AD46" s="14">
        <v>0.89649999999999996</v>
      </c>
      <c r="AE46" s="14">
        <v>0.67079999999999995</v>
      </c>
      <c r="AF46" s="14">
        <v>0.1053</v>
      </c>
      <c r="AG46" s="14">
        <v>0.35949999999999999</v>
      </c>
      <c r="AH46" s="14">
        <v>5.5300000000000002E-2</v>
      </c>
      <c r="AI46" s="14">
        <v>0.20860000000000001</v>
      </c>
      <c r="AJ46" s="14">
        <v>4.9099999999999998E-2</v>
      </c>
      <c r="AK46" s="14">
        <v>0.1167</v>
      </c>
      <c r="AL46" s="14">
        <v>2.4400000000000002E-2</v>
      </c>
      <c r="AM46" s="14">
        <v>0.1157</v>
      </c>
      <c r="AN46" s="14">
        <v>2.0400000000000001E-2</v>
      </c>
      <c r="AO46" s="14">
        <v>0.16750000000000001</v>
      </c>
      <c r="AP46" s="14">
        <v>9.9000000000000008E-3</v>
      </c>
      <c r="AQ46" s="14">
        <v>2.4E-2</v>
      </c>
      <c r="AR46" s="14">
        <v>0.1477</v>
      </c>
      <c r="AS46" s="14">
        <v>0.29459999999999997</v>
      </c>
      <c r="AT46" s="14">
        <v>4.2299999999999997E-2</v>
      </c>
    </row>
    <row r="47" spans="1:46" x14ac:dyDescent="0.3">
      <c r="A47" s="13" t="s">
        <v>96</v>
      </c>
      <c r="B47" s="14">
        <v>0.76270000000000004</v>
      </c>
      <c r="C47" s="14">
        <v>44.750500000000002</v>
      </c>
      <c r="D47" s="14">
        <v>911.68669999999997</v>
      </c>
      <c r="E47" s="14">
        <v>165.49090000000001</v>
      </c>
      <c r="F47" s="14">
        <v>48.056199999999997</v>
      </c>
      <c r="G47" s="14">
        <v>6.9187000000000003</v>
      </c>
      <c r="H47" s="14">
        <v>11.441000000000001</v>
      </c>
      <c r="I47" s="14">
        <v>3408.1754999999998</v>
      </c>
      <c r="J47" s="14">
        <v>1.1084000000000001</v>
      </c>
      <c r="K47" s="14">
        <v>55.011099999999999</v>
      </c>
      <c r="L47" s="14">
        <v>2.7749999999999999</v>
      </c>
      <c r="M47" s="14">
        <v>100.05200000000001</v>
      </c>
      <c r="N47" s="14">
        <v>15.0619</v>
      </c>
      <c r="O47" s="14">
        <v>652.24739999999997</v>
      </c>
      <c r="P47" s="14">
        <v>1.0983000000000001</v>
      </c>
      <c r="Q47" s="14">
        <v>17.9786</v>
      </c>
      <c r="R47" s="14">
        <v>0.76239999999999997</v>
      </c>
      <c r="S47" s="14">
        <v>2.1987999999999999</v>
      </c>
      <c r="T47" s="14">
        <v>0.19500000000000001</v>
      </c>
      <c r="U47" s="14">
        <v>3.5339999999999998</v>
      </c>
      <c r="V47" s="14">
        <v>0.31850000000000001</v>
      </c>
      <c r="W47" s="14">
        <v>0.70540000000000003</v>
      </c>
      <c r="X47" s="14">
        <v>2.12E-2</v>
      </c>
      <c r="Y47" s="14">
        <v>3.4599999999999999E-2</v>
      </c>
      <c r="Z47" s="14">
        <v>0.21410000000000001</v>
      </c>
      <c r="AA47" s="14">
        <v>0.16589999999999999</v>
      </c>
      <c r="AB47" s="14">
        <v>0.4425</v>
      </c>
      <c r="AC47" s="14">
        <v>0.32279999999999998</v>
      </c>
      <c r="AD47" s="14">
        <v>0.95420000000000005</v>
      </c>
      <c r="AE47" s="14">
        <v>0.52759999999999996</v>
      </c>
      <c r="AF47" s="14">
        <v>6.3899999999999998E-2</v>
      </c>
      <c r="AG47" s="14">
        <v>0.49340000000000001</v>
      </c>
      <c r="AH47" s="14">
        <v>9.3299999999999994E-2</v>
      </c>
      <c r="AI47" s="14">
        <v>0.1865</v>
      </c>
      <c r="AJ47" s="14">
        <v>2.58E-2</v>
      </c>
      <c r="AK47" s="14">
        <v>0.13519999999999999</v>
      </c>
      <c r="AL47" s="14">
        <v>2.5700000000000001E-2</v>
      </c>
      <c r="AM47" s="14">
        <v>0.1232</v>
      </c>
      <c r="AN47" s="14">
        <v>2.1299999999999999E-2</v>
      </c>
      <c r="AO47" s="14">
        <v>0.17460000000000001</v>
      </c>
      <c r="AP47" s="14">
        <v>0</v>
      </c>
      <c r="AQ47" s="14">
        <v>1.38E-2</v>
      </c>
      <c r="AR47" s="14">
        <v>7.7700000000000005E-2</v>
      </c>
      <c r="AS47" s="14">
        <v>6.7000000000000004E-2</v>
      </c>
      <c r="AT47" s="14">
        <v>1.6199999999999999E-2</v>
      </c>
    </row>
    <row r="48" spans="1:46" x14ac:dyDescent="0.3">
      <c r="A48" s="13" t="s">
        <v>97</v>
      </c>
      <c r="B48" s="14">
        <v>0.51439999999999997</v>
      </c>
      <c r="C48" s="14">
        <v>44.770299999999999</v>
      </c>
      <c r="D48" s="14">
        <v>1052.5790999999999</v>
      </c>
      <c r="E48" s="14">
        <v>234.37200000000001</v>
      </c>
      <c r="F48" s="14">
        <v>99.070300000000003</v>
      </c>
      <c r="G48" s="14">
        <v>52.631599999999999</v>
      </c>
      <c r="H48" s="14">
        <v>98.289000000000001</v>
      </c>
      <c r="I48" s="14">
        <v>2870.3312999999998</v>
      </c>
      <c r="J48" s="14">
        <v>1.9637</v>
      </c>
      <c r="K48" s="14">
        <v>135.6644</v>
      </c>
      <c r="L48" s="14">
        <v>4.3554000000000004</v>
      </c>
      <c r="M48" s="14">
        <v>98.368700000000004</v>
      </c>
      <c r="N48" s="14">
        <v>10.5718</v>
      </c>
      <c r="O48" s="14">
        <v>777.52760000000001</v>
      </c>
      <c r="P48" s="14">
        <v>1.2571000000000001</v>
      </c>
      <c r="Q48" s="14">
        <v>39.003700000000002</v>
      </c>
      <c r="R48" s="14">
        <v>3.2025000000000001</v>
      </c>
      <c r="S48" s="14">
        <v>2.2959000000000001</v>
      </c>
      <c r="T48" s="14">
        <v>1.6380999999999999</v>
      </c>
      <c r="U48" s="14">
        <v>3.3542000000000001</v>
      </c>
      <c r="V48" s="14">
        <v>0.74860000000000004</v>
      </c>
      <c r="W48" s="14">
        <v>3.6307999999999998</v>
      </c>
      <c r="X48" s="14">
        <v>0.12039999999999999</v>
      </c>
      <c r="Y48" s="14">
        <v>6.2100000000000002E-2</v>
      </c>
      <c r="Z48" s="14">
        <v>1.448</v>
      </c>
      <c r="AA48" s="14">
        <v>0.7329</v>
      </c>
      <c r="AB48" s="14">
        <v>1.8588</v>
      </c>
      <c r="AC48" s="14">
        <v>0.32979999999999998</v>
      </c>
      <c r="AD48" s="14">
        <v>2.6543000000000001</v>
      </c>
      <c r="AE48" s="14">
        <v>1.1713</v>
      </c>
      <c r="AF48" s="14">
        <v>0.22140000000000001</v>
      </c>
      <c r="AG48" s="14">
        <v>0.55330000000000001</v>
      </c>
      <c r="AH48" s="14">
        <v>0.13239999999999999</v>
      </c>
      <c r="AI48" s="14">
        <v>0.50860000000000005</v>
      </c>
      <c r="AJ48" s="14">
        <v>8.3699999999999997E-2</v>
      </c>
      <c r="AK48" s="14">
        <v>0.2437</v>
      </c>
      <c r="AL48" s="14">
        <v>3.9199999999999999E-2</v>
      </c>
      <c r="AM48" s="14">
        <v>0.25440000000000002</v>
      </c>
      <c r="AN48" s="14">
        <v>2.8500000000000001E-2</v>
      </c>
      <c r="AO48" s="14">
        <v>0.31769999999999998</v>
      </c>
      <c r="AP48" s="14">
        <v>1.32E-2</v>
      </c>
      <c r="AQ48" s="14">
        <v>4.0300000000000002E-2</v>
      </c>
      <c r="AR48" s="14">
        <v>0.1792</v>
      </c>
      <c r="AS48" s="14">
        <v>0.36420000000000002</v>
      </c>
      <c r="AT48" s="14">
        <v>4.9299999999999997E-2</v>
      </c>
    </row>
    <row r="49" spans="1:46" x14ac:dyDescent="0.3">
      <c r="A49" s="13" t="s">
        <v>98</v>
      </c>
      <c r="B49" s="14">
        <v>0.6431</v>
      </c>
      <c r="C49" s="14">
        <v>109.6241</v>
      </c>
      <c r="D49" s="14">
        <v>1604.4647</v>
      </c>
      <c r="E49" s="14">
        <v>209.1935</v>
      </c>
      <c r="F49" s="14">
        <v>51.3551</v>
      </c>
      <c r="G49" s="14">
        <v>15.154999999999999</v>
      </c>
      <c r="H49" s="14">
        <v>125.218</v>
      </c>
      <c r="I49" s="14">
        <v>2089.5412999999999</v>
      </c>
      <c r="J49" s="14">
        <v>1.7419</v>
      </c>
      <c r="K49" s="14">
        <v>55.903399999999998</v>
      </c>
      <c r="L49" s="14">
        <v>3.2488999999999999</v>
      </c>
      <c r="M49" s="14">
        <v>157.13720000000001</v>
      </c>
      <c r="N49" s="14">
        <v>14.426</v>
      </c>
      <c r="O49" s="14">
        <v>764.96500000000003</v>
      </c>
      <c r="P49" s="14">
        <v>0.84260000000000002</v>
      </c>
      <c r="Q49" s="14">
        <v>21.060199999999998</v>
      </c>
      <c r="R49" s="14">
        <v>20.656199999999998</v>
      </c>
      <c r="S49" s="14">
        <v>2.7915999999999999</v>
      </c>
      <c r="T49" s="14">
        <v>1.268</v>
      </c>
      <c r="U49" s="14">
        <v>2.7936000000000001</v>
      </c>
      <c r="V49" s="14">
        <v>0.44690000000000002</v>
      </c>
      <c r="W49" s="14">
        <v>2.5373999999999999</v>
      </c>
      <c r="X49" s="14">
        <v>0.1409</v>
      </c>
      <c r="Y49" s="14">
        <v>0.4405</v>
      </c>
      <c r="Z49" s="14">
        <v>4.3765000000000001</v>
      </c>
      <c r="AA49" s="14">
        <v>0.2215</v>
      </c>
      <c r="AB49" s="14">
        <v>0.9597</v>
      </c>
      <c r="AC49" s="14">
        <v>0.2555</v>
      </c>
      <c r="AD49" s="14">
        <v>1.46</v>
      </c>
      <c r="AE49" s="14">
        <v>0.35959999999999998</v>
      </c>
      <c r="AF49" s="14">
        <v>0.19919999999999999</v>
      </c>
      <c r="AG49" s="14">
        <v>0.4945</v>
      </c>
      <c r="AH49" s="14">
        <v>4.5900000000000003E-2</v>
      </c>
      <c r="AI49" s="14">
        <v>0.21</v>
      </c>
      <c r="AJ49" s="14">
        <v>2.3199999999999998E-2</v>
      </c>
      <c r="AK49" s="14">
        <v>0.14199999999999999</v>
      </c>
      <c r="AL49" s="14">
        <v>1.9099999999999999E-2</v>
      </c>
      <c r="AM49" s="14">
        <v>9.4799999999999995E-2</v>
      </c>
      <c r="AN49" s="14">
        <v>3.2399999999999998E-2</v>
      </c>
      <c r="AO49" s="14">
        <v>0.15029999999999999</v>
      </c>
      <c r="AP49" s="14">
        <v>2.1100000000000001E-2</v>
      </c>
      <c r="AQ49" s="14">
        <v>7.5399999999999995E-2</v>
      </c>
      <c r="AR49" s="14">
        <v>0.16239999999999999</v>
      </c>
      <c r="AS49" s="14">
        <v>0.42609999999999998</v>
      </c>
      <c r="AT49" s="14">
        <v>7.46E-2</v>
      </c>
    </row>
    <row r="50" spans="1:46" x14ac:dyDescent="0.3">
      <c r="A50" s="13" t="s">
        <v>99</v>
      </c>
      <c r="B50" s="14">
        <v>0.38250000000000001</v>
      </c>
      <c r="C50" s="14">
        <v>68.8887</v>
      </c>
      <c r="D50" s="14">
        <v>2521.3402000000001</v>
      </c>
      <c r="E50" s="14">
        <v>265.58929999999998</v>
      </c>
      <c r="F50" s="14">
        <v>51.450099999999999</v>
      </c>
      <c r="G50" s="14">
        <v>9.359</v>
      </c>
      <c r="H50" s="14">
        <v>149.33510000000001</v>
      </c>
      <c r="I50" s="14">
        <v>2908.1257999999998</v>
      </c>
      <c r="J50" s="14">
        <v>0.8931</v>
      </c>
      <c r="K50" s="14">
        <v>42.788800000000002</v>
      </c>
      <c r="L50" s="14">
        <v>2.7614999999999998</v>
      </c>
      <c r="M50" s="14">
        <v>134.61770000000001</v>
      </c>
      <c r="N50" s="14">
        <v>11.596500000000001</v>
      </c>
      <c r="O50" s="14">
        <v>932.16669999999999</v>
      </c>
      <c r="P50" s="14">
        <v>1.1416999999999999</v>
      </c>
      <c r="Q50" s="14">
        <v>19.734000000000002</v>
      </c>
      <c r="R50" s="14">
        <v>0.6986</v>
      </c>
      <c r="S50" s="14">
        <v>2.7309000000000001</v>
      </c>
      <c r="T50" s="14">
        <v>2.0571999999999999</v>
      </c>
      <c r="U50" s="14">
        <v>2.3178999999999998</v>
      </c>
      <c r="V50" s="14">
        <v>0.26440000000000002</v>
      </c>
      <c r="W50" s="14">
        <v>1.3557999999999999</v>
      </c>
      <c r="X50" s="14">
        <v>9.0800000000000006E-2</v>
      </c>
      <c r="Y50" s="14">
        <v>9.7500000000000003E-2</v>
      </c>
      <c r="Z50" s="14">
        <v>3.3544999999999998</v>
      </c>
      <c r="AA50" s="14">
        <v>0.18909999999999999</v>
      </c>
      <c r="AB50" s="14">
        <v>0.75609999999999999</v>
      </c>
      <c r="AC50" s="14">
        <v>0.20419999999999999</v>
      </c>
      <c r="AD50" s="14">
        <v>1.0823</v>
      </c>
      <c r="AE50" s="14">
        <v>0.35320000000000001</v>
      </c>
      <c r="AF50" s="14">
        <v>8.0500000000000002E-2</v>
      </c>
      <c r="AG50" s="14">
        <v>0.31530000000000002</v>
      </c>
      <c r="AH50" s="14">
        <v>2.9000000000000001E-2</v>
      </c>
      <c r="AI50" s="14">
        <v>0.12280000000000001</v>
      </c>
      <c r="AJ50" s="14">
        <v>2.5100000000000001E-2</v>
      </c>
      <c r="AK50" s="14">
        <v>6.7699999999999996E-2</v>
      </c>
      <c r="AL50" s="14">
        <v>1.78E-2</v>
      </c>
      <c r="AM50" s="14">
        <v>7.4300000000000005E-2</v>
      </c>
      <c r="AN50" s="14">
        <v>1.2200000000000001E-2</v>
      </c>
      <c r="AO50" s="14">
        <v>0.1014</v>
      </c>
      <c r="AP50" s="14">
        <v>7.4999999999999997E-3</v>
      </c>
      <c r="AQ50" s="14">
        <v>5.3499999999999999E-2</v>
      </c>
      <c r="AR50" s="14">
        <v>0.14610000000000001</v>
      </c>
      <c r="AS50" s="14">
        <v>0.44400000000000001</v>
      </c>
      <c r="AT50" s="14">
        <v>6.2399999999999997E-2</v>
      </c>
    </row>
    <row r="51" spans="1:46" x14ac:dyDescent="0.3">
      <c r="A51" s="13" t="s">
        <v>100</v>
      </c>
      <c r="B51" s="14">
        <v>0.36</v>
      </c>
      <c r="C51" s="14">
        <v>25</v>
      </c>
      <c r="D51" s="14">
        <v>7400</v>
      </c>
      <c r="E51" s="14">
        <v>380</v>
      </c>
      <c r="F51" s="14">
        <v>12000</v>
      </c>
      <c r="G51" s="14">
        <v>110</v>
      </c>
      <c r="H51" s="14">
        <v>95</v>
      </c>
      <c r="I51" s="14"/>
      <c r="J51" s="14">
        <v>0.56999999999999995</v>
      </c>
      <c r="K51" s="14">
        <v>32</v>
      </c>
      <c r="L51" s="14">
        <v>3.8</v>
      </c>
      <c r="M51" s="14">
        <v>200</v>
      </c>
      <c r="N51" s="14">
        <v>55</v>
      </c>
      <c r="O51" s="14">
        <v>2700</v>
      </c>
      <c r="P51" s="14">
        <v>3.8</v>
      </c>
      <c r="Q51" s="14">
        <v>48</v>
      </c>
      <c r="R51" s="14">
        <v>8.8000000000000007</v>
      </c>
      <c r="S51" s="14">
        <v>4.7</v>
      </c>
      <c r="T51" s="14">
        <v>2.1</v>
      </c>
      <c r="U51" s="14">
        <v>1.2</v>
      </c>
      <c r="V51" s="14">
        <v>7.2999999999999995E-2</v>
      </c>
      <c r="W51" s="14">
        <v>1.2</v>
      </c>
      <c r="X51" s="14">
        <v>0.04</v>
      </c>
      <c r="Y51" s="14">
        <v>0.62</v>
      </c>
      <c r="Z51" s="14">
        <v>2.2000000000000002</v>
      </c>
      <c r="AA51" s="14">
        <v>0.12</v>
      </c>
      <c r="AB51" s="14">
        <v>0.31</v>
      </c>
      <c r="AC51" s="14">
        <v>5.2999999999999999E-2</v>
      </c>
      <c r="AD51" s="14">
        <v>0.26</v>
      </c>
      <c r="AE51" s="14">
        <v>0.11</v>
      </c>
      <c r="AF51" s="14">
        <v>1.7999999999999999E-2</v>
      </c>
      <c r="AG51" s="14">
        <v>5.5E-2</v>
      </c>
      <c r="AH51" s="14">
        <v>8.3999999999999995E-3</v>
      </c>
      <c r="AI51" s="14">
        <v>0.04</v>
      </c>
      <c r="AJ51" s="14">
        <v>8.8999999999999999E-3</v>
      </c>
      <c r="AK51" s="14">
        <v>2.9000000000000001E-2</v>
      </c>
      <c r="AL51" s="14">
        <v>5.3E-3</v>
      </c>
      <c r="AM51" s="14">
        <v>3.7999999999999999E-2</v>
      </c>
      <c r="AN51" s="14">
        <v>6.4999999999999997E-3</v>
      </c>
      <c r="AO51" s="14">
        <v>4.5999999999999999E-2</v>
      </c>
      <c r="AP51" s="14">
        <v>5.0000000000000001E-3</v>
      </c>
      <c r="AQ51" s="14">
        <v>6.6000000000000003E-2</v>
      </c>
      <c r="AR51" s="14">
        <v>0.11</v>
      </c>
      <c r="AS51" s="14">
        <v>0.27</v>
      </c>
      <c r="AT51" s="14">
        <v>5.5E-2</v>
      </c>
    </row>
    <row r="52" spans="1:46" x14ac:dyDescent="0.3">
      <c r="A52" s="13" t="s">
        <v>216</v>
      </c>
      <c r="B52" s="14">
        <v>1.2</v>
      </c>
      <c r="C52" s="14">
        <v>380</v>
      </c>
      <c r="D52" s="14">
        <v>1500</v>
      </c>
      <c r="E52" s="14">
        <v>2900</v>
      </c>
      <c r="F52" s="14">
        <v>6200</v>
      </c>
      <c r="G52" s="14">
        <v>640</v>
      </c>
      <c r="H52" s="14">
        <v>1000</v>
      </c>
      <c r="I52" s="14"/>
      <c r="J52" s="14">
        <v>1.2</v>
      </c>
      <c r="K52" s="14">
        <v>200</v>
      </c>
      <c r="L52" s="14">
        <v>8.9</v>
      </c>
      <c r="M52" s="14">
        <v>4400</v>
      </c>
      <c r="N52" s="14">
        <v>170</v>
      </c>
      <c r="O52" s="14">
        <v>630</v>
      </c>
      <c r="P52" s="14">
        <v>0.79</v>
      </c>
      <c r="Q52" s="14">
        <v>18</v>
      </c>
      <c r="R52" s="14">
        <v>6.2</v>
      </c>
      <c r="S52" s="14">
        <v>3.7</v>
      </c>
      <c r="T52" s="14">
        <v>10</v>
      </c>
      <c r="U52" s="14">
        <v>16</v>
      </c>
      <c r="V52" s="14">
        <v>1.6</v>
      </c>
      <c r="W52" s="14">
        <v>15</v>
      </c>
      <c r="X52" s="14">
        <v>0.56000000000000005</v>
      </c>
      <c r="Y52" s="14">
        <v>0.35</v>
      </c>
      <c r="Z52" s="14">
        <v>48</v>
      </c>
      <c r="AA52" s="14">
        <v>4.5999999999999996</v>
      </c>
      <c r="AB52" s="14">
        <v>13</v>
      </c>
      <c r="AC52" s="14">
        <v>2</v>
      </c>
      <c r="AD52" s="14">
        <v>8.6999999999999993</v>
      </c>
      <c r="AE52" s="14">
        <v>2.2000000000000002</v>
      </c>
      <c r="AF52" s="14">
        <v>0.28999999999999998</v>
      </c>
      <c r="AG52" s="14">
        <v>0.98</v>
      </c>
      <c r="AH52" s="14">
        <v>0.11</v>
      </c>
      <c r="AI52" s="14">
        <v>0.42</v>
      </c>
      <c r="AJ52" s="14">
        <v>8.3000000000000004E-2</v>
      </c>
      <c r="AK52" s="14">
        <v>0.24</v>
      </c>
      <c r="AL52" s="14">
        <v>3.7999999999999999E-2</v>
      </c>
      <c r="AM52" s="14">
        <v>0.21</v>
      </c>
      <c r="AN52" s="14">
        <v>3.4000000000000002E-2</v>
      </c>
      <c r="AO52" s="14">
        <v>0.61</v>
      </c>
      <c r="AP52" s="14">
        <v>4.2999999999999997E-2</v>
      </c>
      <c r="AQ52" s="14">
        <v>0.92</v>
      </c>
      <c r="AR52" s="14">
        <v>1.6</v>
      </c>
      <c r="AS52" s="14">
        <v>4.5</v>
      </c>
      <c r="AT52" s="14">
        <v>0.43</v>
      </c>
    </row>
    <row r="53" spans="1:46" x14ac:dyDescent="0.3">
      <c r="A53" s="13" t="s">
        <v>200</v>
      </c>
      <c r="B53" s="14">
        <v>0.642621929230352</v>
      </c>
      <c r="C53" s="14">
        <v>37.982924918714787</v>
      </c>
      <c r="D53" s="14">
        <v>1779.2306293948259</v>
      </c>
      <c r="E53" s="14">
        <v>163.66741823356139</v>
      </c>
      <c r="F53" s="14" t="s">
        <v>214</v>
      </c>
      <c r="G53" s="14">
        <v>105.61453160929211</v>
      </c>
      <c r="H53" s="14">
        <v>3.7943138661490861</v>
      </c>
      <c r="I53" s="14">
        <v>1938.6700472628206</v>
      </c>
      <c r="J53" s="14" t="s">
        <v>214</v>
      </c>
      <c r="K53" s="14">
        <v>73.530376354652176</v>
      </c>
      <c r="L53" s="14">
        <v>2.5153004390263503</v>
      </c>
      <c r="M53" s="14">
        <v>1.4467937662425907</v>
      </c>
      <c r="N53" s="14">
        <v>22.564642467304171</v>
      </c>
      <c r="O53" s="14">
        <v>2738.4067789547448</v>
      </c>
      <c r="P53" s="14">
        <v>0.825594879674305</v>
      </c>
      <c r="Q53" s="14">
        <v>2.6436112970184733</v>
      </c>
      <c r="R53" s="14">
        <v>0.28541835261392734</v>
      </c>
      <c r="S53" s="14">
        <v>1.6175601678479665</v>
      </c>
      <c r="T53" s="14">
        <v>6.1583662281471892E-2</v>
      </c>
      <c r="U53" s="14">
        <v>3.1757134861323535</v>
      </c>
      <c r="V53" s="14">
        <v>0.54070270530237563</v>
      </c>
      <c r="W53" s="14">
        <v>2.1507460183689648</v>
      </c>
      <c r="X53" s="14">
        <v>1.6150664445952072E-2</v>
      </c>
      <c r="Y53" s="14">
        <v>2.2136097054017454E-2</v>
      </c>
      <c r="Z53" s="14">
        <v>4.9703528118712953E-2</v>
      </c>
      <c r="AA53" s="14">
        <v>1.2149035163667414</v>
      </c>
      <c r="AB53" s="14">
        <v>3.4143417536663336</v>
      </c>
      <c r="AC53" s="14">
        <v>0.37133499810895815</v>
      </c>
      <c r="AD53" s="14">
        <v>2.2898185148279087</v>
      </c>
      <c r="AE53" s="14">
        <v>0.56074310776342917</v>
      </c>
      <c r="AF53" s="14">
        <v>0.16398940565968204</v>
      </c>
      <c r="AG53" s="14">
        <v>0.54879663841718984</v>
      </c>
      <c r="AH53" s="14">
        <v>6.5057007697278721E-2</v>
      </c>
      <c r="AI53" s="14">
        <v>0.23037005245493397</v>
      </c>
      <c r="AJ53" s="14">
        <v>4.4244168010570538E-2</v>
      </c>
      <c r="AK53" s="14">
        <v>8.3964065375958075E-2</v>
      </c>
      <c r="AL53" s="14">
        <v>2.9194472184898467E-2</v>
      </c>
      <c r="AM53" s="14">
        <v>9.2120886006960792E-2</v>
      </c>
      <c r="AN53" s="14">
        <v>1.4924125571566549E-2</v>
      </c>
      <c r="AO53" s="14">
        <v>0.27566995072320277</v>
      </c>
      <c r="AP53" s="14">
        <v>5.9874888865531018E-3</v>
      </c>
      <c r="AQ53" s="14" t="s">
        <v>214</v>
      </c>
      <c r="AR53" s="14">
        <v>8.3213711041102478E-2</v>
      </c>
      <c r="AS53" s="14">
        <v>0.15086703393740591</v>
      </c>
      <c r="AT53" s="14">
        <v>1.7886678054799678E-2</v>
      </c>
    </row>
    <row r="54" spans="1:46" x14ac:dyDescent="0.3">
      <c r="A54" s="13" t="s">
        <v>201</v>
      </c>
      <c r="B54" s="14">
        <v>0.63830844191421354</v>
      </c>
      <c r="C54" s="14">
        <v>50.747029166829044</v>
      </c>
      <c r="D54" s="14">
        <v>1742.6371286525873</v>
      </c>
      <c r="E54" s="14">
        <v>175.64898883511171</v>
      </c>
      <c r="F54" s="14" t="s">
        <v>214</v>
      </c>
      <c r="G54" s="14">
        <v>6.816686900054318</v>
      </c>
      <c r="H54" s="14">
        <v>8.4917753096155781</v>
      </c>
      <c r="I54" s="14">
        <v>1826.7634264201836</v>
      </c>
      <c r="J54" s="14" t="s">
        <v>214</v>
      </c>
      <c r="K54" s="14">
        <v>75.339366176631145</v>
      </c>
      <c r="L54" s="14">
        <v>2.4955577818107928</v>
      </c>
      <c r="M54" s="14">
        <v>2.0451360293027081</v>
      </c>
      <c r="N54" s="14">
        <v>22.560086102063178</v>
      </c>
      <c r="O54" s="14">
        <v>2982.0198212214946</v>
      </c>
      <c r="P54" s="14">
        <v>0.77012179707799178</v>
      </c>
      <c r="Q54" s="14">
        <v>3.5744884765215783</v>
      </c>
      <c r="R54" s="14">
        <v>0.31188240348039648</v>
      </c>
      <c r="S54" s="14">
        <v>2.0401062370801535</v>
      </c>
      <c r="T54" s="14">
        <v>0.19154792822048819</v>
      </c>
      <c r="U54" s="14">
        <v>2.8489597324508606</v>
      </c>
      <c r="V54" s="14">
        <v>0.43291976049304787</v>
      </c>
      <c r="W54" s="14">
        <v>2.3628043312941633</v>
      </c>
      <c r="X54" s="14">
        <v>2.5847040767829555E-2</v>
      </c>
      <c r="Y54" s="14">
        <v>7.0541017066496512E-3</v>
      </c>
      <c r="Z54" s="14">
        <v>1.1304857606931942</v>
      </c>
      <c r="AA54" s="14">
        <v>0.30359552645898175</v>
      </c>
      <c r="AB54" s="14">
        <v>0.75199789102012782</v>
      </c>
      <c r="AC54" s="14">
        <v>0.22314135949488403</v>
      </c>
      <c r="AD54" s="14">
        <v>0.96956155541866362</v>
      </c>
      <c r="AE54" s="14">
        <v>0.68902819144299665</v>
      </c>
      <c r="AF54" s="14">
        <v>0.12712006008037058</v>
      </c>
      <c r="AG54" s="14">
        <v>0.46807097446934931</v>
      </c>
      <c r="AH54" s="14">
        <v>6.7380570586741267E-2</v>
      </c>
      <c r="AI54" s="14">
        <v>0.22994556292219165</v>
      </c>
      <c r="AJ54" s="14">
        <v>4.527180218147113E-2</v>
      </c>
      <c r="AK54" s="14">
        <v>0.20441360568721836</v>
      </c>
      <c r="AL54" s="14">
        <v>3.2493452767306419E-2</v>
      </c>
      <c r="AM54" s="14">
        <v>0.2118609036531357</v>
      </c>
      <c r="AN54" s="14">
        <v>2.1905410845073203E-2</v>
      </c>
      <c r="AO54" s="14">
        <v>0.18367799580974647</v>
      </c>
      <c r="AP54" s="14">
        <v>3.7793239340779988E-3</v>
      </c>
      <c r="AQ54" s="14" t="s">
        <v>214</v>
      </c>
      <c r="AR54" s="14">
        <v>7.9646796096275521E-2</v>
      </c>
      <c r="AS54" s="14">
        <v>6.102126331124999E-2</v>
      </c>
      <c r="AT54" s="14">
        <v>1.2844412613085531E-2</v>
      </c>
    </row>
    <row r="55" spans="1:46" x14ac:dyDescent="0.3">
      <c r="A55" s="13" t="s">
        <v>202</v>
      </c>
      <c r="B55" s="14">
        <v>0.96946984822018289</v>
      </c>
      <c r="C55" s="14">
        <v>93.112758506937055</v>
      </c>
      <c r="D55" s="14">
        <v>2319.9369700225416</v>
      </c>
      <c r="E55" s="14">
        <v>264.01058194973734</v>
      </c>
      <c r="F55" s="14" t="s">
        <v>214</v>
      </c>
      <c r="G55" s="14">
        <v>6.7977223868103955</v>
      </c>
      <c r="H55" s="14">
        <v>79.777501240264428</v>
      </c>
      <c r="I55" s="14">
        <v>1326.9764860939881</v>
      </c>
      <c r="J55" s="14" t="s">
        <v>214</v>
      </c>
      <c r="K55" s="14">
        <v>51.288960508775531</v>
      </c>
      <c r="L55" s="14">
        <v>2.2041329133123475</v>
      </c>
      <c r="M55" s="14">
        <v>65.638882060764075</v>
      </c>
      <c r="N55" s="14">
        <v>16.48919209507131</v>
      </c>
      <c r="O55" s="14">
        <v>2108.5033494122108</v>
      </c>
      <c r="P55" s="14">
        <v>0.52949745055803144</v>
      </c>
      <c r="Q55" s="14">
        <v>9.3091252472665129</v>
      </c>
      <c r="R55" s="14">
        <v>0.49320165679570604</v>
      </c>
      <c r="S55" s="14">
        <v>1.1048054671170175</v>
      </c>
      <c r="T55" s="14">
        <v>0.73754110514270754</v>
      </c>
      <c r="U55" s="14">
        <v>3.3313053270747304</v>
      </c>
      <c r="V55" s="14">
        <v>0.22801795764276123</v>
      </c>
      <c r="W55" s="14">
        <v>1.1007351897948423</v>
      </c>
      <c r="X55" s="14">
        <v>5.7896643455270264E-2</v>
      </c>
      <c r="Y55" s="14">
        <v>3.6694452973245466E-2</v>
      </c>
      <c r="Z55" s="14">
        <v>3.0410448272651127</v>
      </c>
      <c r="AA55" s="14">
        <v>0.17624301663663594</v>
      </c>
      <c r="AB55" s="14">
        <v>0.47415516682045811</v>
      </c>
      <c r="AC55" s="14">
        <v>0.10363116119218735</v>
      </c>
      <c r="AD55" s="14">
        <v>0.68147975750411915</v>
      </c>
      <c r="AE55" s="14">
        <v>0.22161976573574715</v>
      </c>
      <c r="AF55" s="14">
        <v>5.9364973532543955E-2</v>
      </c>
      <c r="AG55" s="14">
        <v>0.22152347316377116</v>
      </c>
      <c r="AH55" s="14">
        <v>2.7862035637670778E-2</v>
      </c>
      <c r="AI55" s="14">
        <v>0.11078823420472196</v>
      </c>
      <c r="AJ55" s="14">
        <v>2.4706096124065401E-2</v>
      </c>
      <c r="AK55" s="14">
        <v>5.7950717003455353E-2</v>
      </c>
      <c r="AL55" s="14">
        <v>1.1900751250424809E-2</v>
      </c>
      <c r="AM55" s="14">
        <v>5.4929156272304304E-2</v>
      </c>
      <c r="AN55" s="14">
        <v>8.2574904026973296E-3</v>
      </c>
      <c r="AO55" s="14">
        <v>8.4095345347372966E-2</v>
      </c>
      <c r="AP55" s="14">
        <v>4.601169489047768E-3</v>
      </c>
      <c r="AQ55" s="14" t="s">
        <v>214</v>
      </c>
      <c r="AR55" s="14">
        <v>0.11073623874599116</v>
      </c>
      <c r="AS55" s="14">
        <v>0.15437344328480779</v>
      </c>
      <c r="AT55" s="14">
        <v>3.0452816714696729E-2</v>
      </c>
    </row>
    <row r="56" spans="1:46" x14ac:dyDescent="0.3">
      <c r="A56" s="13" t="s">
        <v>203</v>
      </c>
      <c r="B56" s="14">
        <v>0.53597355659985968</v>
      </c>
      <c r="C56" s="14">
        <v>48.730555707088989</v>
      </c>
      <c r="D56" s="14">
        <v>1937.3492132976933</v>
      </c>
      <c r="E56" s="14">
        <v>111.19767546667936</v>
      </c>
      <c r="F56" s="14" t="s">
        <v>214</v>
      </c>
      <c r="G56" s="14">
        <v>85.731992249963056</v>
      </c>
      <c r="H56" s="14">
        <v>99.211277481587274</v>
      </c>
      <c r="I56" s="14">
        <v>2454.631641909974</v>
      </c>
      <c r="J56" s="14" t="s">
        <v>214</v>
      </c>
      <c r="K56" s="14">
        <v>86.14780912594216</v>
      </c>
      <c r="L56" s="14">
        <v>1.5566017881595478</v>
      </c>
      <c r="M56" s="14">
        <v>1.894527972011494</v>
      </c>
      <c r="N56" s="14">
        <v>23.781315211316155</v>
      </c>
      <c r="O56" s="14">
        <v>2689.2159264565421</v>
      </c>
      <c r="P56" s="14">
        <v>0.71441544915933686</v>
      </c>
      <c r="Q56" s="14">
        <v>3.5865294515639858</v>
      </c>
      <c r="R56" s="14">
        <v>0.36863352014746981</v>
      </c>
      <c r="S56" s="14">
        <v>2.8775975509746026</v>
      </c>
      <c r="T56" s="14">
        <v>0.78824242698426272</v>
      </c>
      <c r="U56" s="14">
        <v>2.6772689902590958</v>
      </c>
      <c r="V56" s="14">
        <v>0.97159566099013095</v>
      </c>
      <c r="W56" s="14">
        <v>4.2790234963503844</v>
      </c>
      <c r="X56" s="14">
        <v>0.14768549446462825</v>
      </c>
      <c r="Y56" s="14">
        <v>5.5543123136121322E-2</v>
      </c>
      <c r="Z56" s="14">
        <v>1.5772127094309076</v>
      </c>
      <c r="AA56" s="14">
        <v>1.8496654084517112</v>
      </c>
      <c r="AB56" s="14">
        <v>4.9768329143480878</v>
      </c>
      <c r="AC56" s="14">
        <v>0.72152195628167315</v>
      </c>
      <c r="AD56" s="14">
        <v>1.9777296686698924</v>
      </c>
      <c r="AE56" s="14">
        <v>1.0607869093015949</v>
      </c>
      <c r="AF56" s="14">
        <v>0.18273615604717172</v>
      </c>
      <c r="AG56" s="14">
        <v>0.65522736004537818</v>
      </c>
      <c r="AH56" s="14">
        <v>0.10697186316465691</v>
      </c>
      <c r="AI56" s="14">
        <v>0.37082418431333414</v>
      </c>
      <c r="AJ56" s="14">
        <v>5.2737508052515134E-2</v>
      </c>
      <c r="AK56" s="14">
        <v>0.14598640240552599</v>
      </c>
      <c r="AL56" s="14">
        <v>3.0168206919400541E-2</v>
      </c>
      <c r="AM56" s="14">
        <v>0.16827571777413022</v>
      </c>
      <c r="AN56" s="14">
        <v>3.3595323034949207E-2</v>
      </c>
      <c r="AO56" s="14">
        <v>0.22035063906100358</v>
      </c>
      <c r="AP56" s="14">
        <v>1.6116373075088595E-2</v>
      </c>
      <c r="AQ56" s="14" t="s">
        <v>214</v>
      </c>
      <c r="AR56" s="14">
        <v>1.0559130094940692</v>
      </c>
      <c r="AS56" s="14">
        <v>0.63848110348837006</v>
      </c>
      <c r="AT56" s="14">
        <v>0.13114058689231686</v>
      </c>
    </row>
    <row r="57" spans="1:46" x14ac:dyDescent="0.3">
      <c r="A57" s="13" t="s">
        <v>204</v>
      </c>
      <c r="B57" s="14">
        <v>1.0248199820765278</v>
      </c>
      <c r="C57" s="14">
        <v>135.19989709243876</v>
      </c>
      <c r="D57" s="14">
        <v>1921.4967581839137</v>
      </c>
      <c r="E57" s="14">
        <v>416.28911164603016</v>
      </c>
      <c r="F57" s="14" t="s">
        <v>214</v>
      </c>
      <c r="G57" s="14">
        <v>27.002389519419502</v>
      </c>
      <c r="H57" s="14">
        <v>310.4185140119979</v>
      </c>
      <c r="I57" s="14">
        <v>1824.6792781491072</v>
      </c>
      <c r="J57" s="14" t="s">
        <v>214</v>
      </c>
      <c r="K57" s="14">
        <v>90.131211025672201</v>
      </c>
      <c r="L57" s="14">
        <v>1.7652798248987509</v>
      </c>
      <c r="M57" s="14">
        <v>32.29679661383161</v>
      </c>
      <c r="N57" s="14">
        <v>19.232827310989268</v>
      </c>
      <c r="O57" s="14">
        <v>2507.1042305916067</v>
      </c>
      <c r="P57" s="14">
        <v>0.53810448483498996</v>
      </c>
      <c r="Q57" s="14">
        <v>5.4095018288738768</v>
      </c>
      <c r="R57" s="14">
        <v>2.0804273728666045</v>
      </c>
      <c r="S57" s="14">
        <v>1.5580463709079138</v>
      </c>
      <c r="T57" s="14">
        <v>2.6320573016255016</v>
      </c>
      <c r="U57" s="14">
        <v>8.4648680781392915</v>
      </c>
      <c r="V57" s="14">
        <v>0.60634534472975721</v>
      </c>
      <c r="W57" s="14">
        <v>3.7279893560560788</v>
      </c>
      <c r="X57" s="14">
        <v>0.18333631686739402</v>
      </c>
      <c r="Y57" s="14">
        <v>0.15006692409428821</v>
      </c>
      <c r="Z57" s="14">
        <v>9.3411884059311578</v>
      </c>
      <c r="AA57" s="14">
        <v>0.68282805530510426</v>
      </c>
      <c r="AB57" s="14">
        <v>1.7072142249409159</v>
      </c>
      <c r="AC57" s="14">
        <v>0.26384259253574932</v>
      </c>
      <c r="AD57" s="14">
        <v>1.7515028203089753</v>
      </c>
      <c r="AE57" s="14">
        <v>0.52638463076735154</v>
      </c>
      <c r="AF57" s="14">
        <v>9.9585133815320137E-2</v>
      </c>
      <c r="AG57" s="14">
        <v>0.38620933586657052</v>
      </c>
      <c r="AH57" s="14">
        <v>5.327512646949658E-2</v>
      </c>
      <c r="AI57" s="14">
        <v>0.20254714481404051</v>
      </c>
      <c r="AJ57" s="14">
        <v>4.2216210995623157E-2</v>
      </c>
      <c r="AK57" s="14">
        <v>9.2179362190228348E-2</v>
      </c>
      <c r="AL57" s="14">
        <v>1.6634878023378399E-2</v>
      </c>
      <c r="AM57" s="14">
        <v>8.7662833626170222E-2</v>
      </c>
      <c r="AN57" s="14">
        <v>1.5754541336696713E-2</v>
      </c>
      <c r="AO57" s="14">
        <v>0.24071889786651077</v>
      </c>
      <c r="AP57" s="14">
        <v>1.5966320687218479E-2</v>
      </c>
      <c r="AQ57" s="14" t="s">
        <v>214</v>
      </c>
      <c r="AR57" s="14">
        <v>0.42902576482754712</v>
      </c>
      <c r="AS57" s="14">
        <v>0.66546277499538564</v>
      </c>
      <c r="AT57" s="14">
        <v>0.12661541721033268</v>
      </c>
    </row>
    <row r="58" spans="1:46" x14ac:dyDescent="0.3">
      <c r="A58" s="13" t="s">
        <v>205</v>
      </c>
      <c r="B58" s="14">
        <v>0.65330999999999995</v>
      </c>
      <c r="C58" s="14">
        <v>52.967280000000002</v>
      </c>
      <c r="D58" s="14">
        <v>1439.0608</v>
      </c>
      <c r="E58" s="14">
        <v>6.7239999999999994E-2</v>
      </c>
      <c r="F58" s="14" t="s">
        <v>214</v>
      </c>
      <c r="G58" s="14">
        <v>4.5506900000000003</v>
      </c>
      <c r="H58" s="14">
        <v>5.0127600000000001</v>
      </c>
      <c r="I58" s="14">
        <v>1898.40823</v>
      </c>
      <c r="J58" s="14" t="s">
        <v>214</v>
      </c>
      <c r="K58" s="14">
        <v>29.227364999999999</v>
      </c>
      <c r="L58" s="14">
        <v>1.48498</v>
      </c>
      <c r="M58" s="14">
        <v>40.378990000000002</v>
      </c>
      <c r="N58" s="14">
        <v>17.17803</v>
      </c>
      <c r="O58" s="14">
        <v>701.32645000000002</v>
      </c>
      <c r="P58" s="14">
        <v>0.38739000000000001</v>
      </c>
      <c r="Q58" s="14">
        <v>4.5387399999999998</v>
      </c>
      <c r="R58" s="14">
        <v>0.29744999999999999</v>
      </c>
      <c r="S58" s="14">
        <v>0.78437000000000001</v>
      </c>
      <c r="T58" s="14">
        <v>0.10397000000000001</v>
      </c>
      <c r="U58" s="14">
        <v>2.5103200000000001</v>
      </c>
      <c r="V58" s="14">
        <v>0.20172000000000001</v>
      </c>
      <c r="W58" s="14">
        <v>0.52507999999999999</v>
      </c>
      <c r="X58" s="14">
        <v>6.3200000000000001E-3</v>
      </c>
      <c r="Y58" s="14">
        <v>1.391E-2</v>
      </c>
      <c r="Z58" s="14">
        <v>0.53878999999999999</v>
      </c>
      <c r="AA58" s="14">
        <v>9.0620000000000006E-2</v>
      </c>
      <c r="AB58" s="14">
        <v>0.45950999999999997</v>
      </c>
      <c r="AC58" s="14">
        <v>7.5719999999999996E-2</v>
      </c>
      <c r="AD58" s="14">
        <v>0.49973000000000001</v>
      </c>
      <c r="AE58" s="14">
        <v>0.24903</v>
      </c>
      <c r="AF58" s="14">
        <v>4.5879999999999997E-2</v>
      </c>
      <c r="AG58" s="14">
        <v>0.20205999999999999</v>
      </c>
      <c r="AH58" s="14">
        <v>2.928E-2</v>
      </c>
      <c r="AI58" s="14">
        <v>9.0700000000000003E-2</v>
      </c>
      <c r="AJ58" s="14">
        <v>2.1819999999999999E-2</v>
      </c>
      <c r="AK58" s="14">
        <v>5.5539999999999999E-2</v>
      </c>
      <c r="AL58" s="14">
        <v>1.221E-2</v>
      </c>
      <c r="AM58" s="14">
        <v>3.7100000000000001E-2</v>
      </c>
      <c r="AN58" s="14">
        <v>9.5899999999999996E-3</v>
      </c>
      <c r="AO58" s="14">
        <v>7.5800000000000006E-2</v>
      </c>
      <c r="AP58" s="14">
        <v>2.5999999999999999E-3</v>
      </c>
      <c r="AQ58" s="14" t="s">
        <v>214</v>
      </c>
      <c r="AR58" s="14">
        <v>5.7689999999999998E-2</v>
      </c>
      <c r="AS58" s="14">
        <v>1.7739999999999999E-2</v>
      </c>
      <c r="AT58" s="14">
        <v>5.7499999999999999E-3</v>
      </c>
    </row>
    <row r="59" spans="1:46" x14ac:dyDescent="0.3">
      <c r="A59" s="13" t="s">
        <v>206</v>
      </c>
      <c r="B59" s="14">
        <v>1.1177900000000001</v>
      </c>
      <c r="C59" s="14">
        <v>95.43553</v>
      </c>
      <c r="D59" s="14">
        <v>1720.42011</v>
      </c>
      <c r="E59" s="14">
        <v>7.0489999999999997E-2</v>
      </c>
      <c r="F59" s="14" t="s">
        <v>214</v>
      </c>
      <c r="G59" s="14">
        <v>3.4120699999999999</v>
      </c>
      <c r="H59" s="14">
        <v>23.06128</v>
      </c>
      <c r="I59" s="14">
        <v>1968.9445599999999</v>
      </c>
      <c r="J59" s="14" t="s">
        <v>214</v>
      </c>
      <c r="K59" s="14">
        <v>28.338920000000002</v>
      </c>
      <c r="L59" s="14">
        <v>1.5772200000000001</v>
      </c>
      <c r="M59" s="14">
        <v>73.404319999999998</v>
      </c>
      <c r="N59" s="14">
        <v>18.24145</v>
      </c>
      <c r="O59" s="14">
        <v>722.10869000000002</v>
      </c>
      <c r="P59" s="14">
        <v>0.69881000000000004</v>
      </c>
      <c r="Q59" s="14">
        <v>10.82676</v>
      </c>
      <c r="R59" s="14">
        <v>0.45783000000000001</v>
      </c>
      <c r="S59" s="14">
        <v>0.71899999999999997</v>
      </c>
      <c r="T59" s="14">
        <v>0.24096000000000001</v>
      </c>
      <c r="U59" s="14">
        <v>2.5370499999999998</v>
      </c>
      <c r="V59" s="14">
        <v>0.11018</v>
      </c>
      <c r="W59" s="14">
        <v>0.70755999999999997</v>
      </c>
      <c r="X59" s="14">
        <v>2.2460000000000001E-2</v>
      </c>
      <c r="Y59" s="14">
        <v>2.9559999999999999E-2</v>
      </c>
      <c r="Z59" s="14">
        <v>0.10119</v>
      </c>
      <c r="AA59" s="14">
        <v>8.3169999999999994E-2</v>
      </c>
      <c r="AB59" s="14">
        <v>0.28710000000000002</v>
      </c>
      <c r="AC59" s="14">
        <v>6.1879999999999998E-2</v>
      </c>
      <c r="AD59" s="14">
        <v>0.39633000000000002</v>
      </c>
      <c r="AE59" s="14">
        <v>0.2147</v>
      </c>
      <c r="AF59" s="14">
        <v>4.5400000000000003E-2</v>
      </c>
      <c r="AG59" s="14">
        <v>0.19991999999999999</v>
      </c>
      <c r="AH59" s="14">
        <v>2.163E-2</v>
      </c>
      <c r="AI59" s="14">
        <v>7.9039999999999999E-2</v>
      </c>
      <c r="AJ59" s="14">
        <v>1.8700000000000001E-2</v>
      </c>
      <c r="AK59" s="14">
        <v>3.9559999999999998E-2</v>
      </c>
      <c r="AL59" s="14">
        <v>8.4799999999999997E-3</v>
      </c>
      <c r="AM59" s="14">
        <v>4.0410000000000001E-2</v>
      </c>
      <c r="AN59" s="14">
        <v>6.6899999999999998E-3</v>
      </c>
      <c r="AO59" s="14">
        <v>7.5609999999999997E-2</v>
      </c>
      <c r="AP59" s="14">
        <v>5.4400000000000004E-3</v>
      </c>
      <c r="AQ59" s="14" t="s">
        <v>214</v>
      </c>
      <c r="AR59" s="14">
        <v>6.8059999999999996E-2</v>
      </c>
      <c r="AS59" s="14">
        <v>7.399E-2</v>
      </c>
      <c r="AT59" s="14">
        <v>1.3559999999999999E-2</v>
      </c>
    </row>
    <row r="60" spans="1:46" x14ac:dyDescent="0.3">
      <c r="A60" s="13" t="s">
        <v>154</v>
      </c>
      <c r="B60" s="14">
        <v>19.857099999999999</v>
      </c>
      <c r="C60" s="14">
        <v>4715.2046</v>
      </c>
      <c r="D60" s="14">
        <v>115256.29270000001</v>
      </c>
      <c r="E60" s="14">
        <v>10256.0311</v>
      </c>
      <c r="F60" s="14">
        <v>250636.5405</v>
      </c>
      <c r="G60" s="14">
        <v>56.198799999999999</v>
      </c>
      <c r="H60" s="14">
        <v>53.0867</v>
      </c>
      <c r="I60" s="14">
        <v>134361.0153</v>
      </c>
      <c r="J60" s="14">
        <v>29.303699999999999</v>
      </c>
      <c r="K60" s="14">
        <v>1816.5517</v>
      </c>
      <c r="L60" s="14">
        <v>130.98009999999999</v>
      </c>
      <c r="M60" s="14">
        <v>2958.9110000000001</v>
      </c>
      <c r="N60" s="14">
        <v>1040.5134</v>
      </c>
      <c r="O60" s="14">
        <v>37903.432999999997</v>
      </c>
      <c r="P60" s="14">
        <v>37.362699999999997</v>
      </c>
      <c r="Q60" s="14">
        <v>469.94009999999997</v>
      </c>
      <c r="R60" s="14">
        <v>2.1406000000000001</v>
      </c>
      <c r="S60" s="14">
        <v>45.636800000000001</v>
      </c>
      <c r="T60" s="14" t="s">
        <v>106</v>
      </c>
      <c r="U60" s="14">
        <v>163.85890000000001</v>
      </c>
      <c r="V60" s="14">
        <v>7.4675000000000002</v>
      </c>
      <c r="W60" s="14">
        <v>19.9511</v>
      </c>
      <c r="X60" s="14">
        <v>2.69E-2</v>
      </c>
      <c r="Y60" s="14" t="s">
        <v>109</v>
      </c>
      <c r="Z60" s="14">
        <v>0.2079</v>
      </c>
      <c r="AA60" s="14">
        <v>3.8805000000000001</v>
      </c>
      <c r="AB60" s="14">
        <v>17.6858</v>
      </c>
      <c r="AC60" s="14">
        <v>3.6198999999999999</v>
      </c>
      <c r="AD60" s="14">
        <v>21.482299999999999</v>
      </c>
      <c r="AE60" s="14">
        <v>5.9615</v>
      </c>
      <c r="AF60" s="14">
        <v>1.1392</v>
      </c>
      <c r="AG60" s="14">
        <v>3.9843999999999999</v>
      </c>
      <c r="AH60" s="14">
        <v>0.43259999999999998</v>
      </c>
      <c r="AI60" s="14">
        <v>2.0244</v>
      </c>
      <c r="AJ60" s="14">
        <v>0.30959999999999999</v>
      </c>
      <c r="AK60" s="14">
        <v>0.68200000000000005</v>
      </c>
      <c r="AL60" s="14">
        <v>7.8399999999999997E-2</v>
      </c>
      <c r="AM60" s="14">
        <v>0.44379999999999997</v>
      </c>
      <c r="AN60" s="14">
        <v>6.1699999999999998E-2</v>
      </c>
      <c r="AO60" s="14">
        <v>1.113</v>
      </c>
      <c r="AP60" s="14">
        <v>1.4E-3</v>
      </c>
      <c r="AQ60" s="14" t="s">
        <v>113</v>
      </c>
      <c r="AR60" s="14">
        <v>0.87649999999999995</v>
      </c>
      <c r="AS60" s="14">
        <v>0.1517</v>
      </c>
      <c r="AT60" s="14">
        <v>1.9199999999999998E-2</v>
      </c>
    </row>
    <row r="61" spans="1:46" x14ac:dyDescent="0.3">
      <c r="A61" s="13" t="s">
        <v>102</v>
      </c>
      <c r="B61" s="14">
        <v>37.320099999999996</v>
      </c>
      <c r="C61" s="14">
        <v>5979.0901000000003</v>
      </c>
      <c r="D61" s="14">
        <v>110504.47629999999</v>
      </c>
      <c r="E61" s="14">
        <v>14347.171</v>
      </c>
      <c r="F61" s="14">
        <v>248264.97700000001</v>
      </c>
      <c r="G61" s="14">
        <v>87.646299999999997</v>
      </c>
      <c r="H61" s="14">
        <v>59.082599999999999</v>
      </c>
      <c r="I61" s="14">
        <v>133034.94680000001</v>
      </c>
      <c r="J61" s="14">
        <v>35.322600000000001</v>
      </c>
      <c r="K61" s="14">
        <v>2546.837</v>
      </c>
      <c r="L61" s="14">
        <v>185.66929999999999</v>
      </c>
      <c r="M61" s="14">
        <v>2806.3326000000002</v>
      </c>
      <c r="N61" s="14">
        <v>1044.8027999999999</v>
      </c>
      <c r="O61" s="14">
        <v>41056.019899999999</v>
      </c>
      <c r="P61" s="14">
        <v>37.9602</v>
      </c>
      <c r="Q61" s="14">
        <v>481.05070000000001</v>
      </c>
      <c r="R61" s="14">
        <v>3.7589999999999999</v>
      </c>
      <c r="S61" s="14">
        <v>52.521000000000001</v>
      </c>
      <c r="T61" s="14" t="s">
        <v>107</v>
      </c>
      <c r="U61" s="14">
        <v>187.9991</v>
      </c>
      <c r="V61" s="14">
        <v>9.7675000000000001</v>
      </c>
      <c r="W61" s="14">
        <v>36.803899999999999</v>
      </c>
      <c r="X61" s="14">
        <v>4.48E-2</v>
      </c>
      <c r="Y61" s="14" t="s">
        <v>110</v>
      </c>
      <c r="Z61" s="14">
        <v>0.19769999999999999</v>
      </c>
      <c r="AA61" s="14">
        <v>6.0157999999999996</v>
      </c>
      <c r="AB61" s="14">
        <v>25.989000000000001</v>
      </c>
      <c r="AC61" s="14">
        <v>5.2911000000000001</v>
      </c>
      <c r="AD61" s="14">
        <v>30.363399999999999</v>
      </c>
      <c r="AE61" s="14">
        <v>8.2022999999999993</v>
      </c>
      <c r="AF61" s="14">
        <v>1.5426</v>
      </c>
      <c r="AG61" s="14">
        <v>5.3978999999999999</v>
      </c>
      <c r="AH61" s="14">
        <v>0.59450000000000003</v>
      </c>
      <c r="AI61" s="14">
        <v>2.6349</v>
      </c>
      <c r="AJ61" s="14">
        <v>0.41120000000000001</v>
      </c>
      <c r="AK61" s="14">
        <v>0.8972</v>
      </c>
      <c r="AL61" s="14">
        <v>0.1009</v>
      </c>
      <c r="AM61" s="14">
        <v>0.59260000000000002</v>
      </c>
      <c r="AN61" s="14">
        <v>6.7500000000000004E-2</v>
      </c>
      <c r="AO61" s="14">
        <v>2.0769000000000002</v>
      </c>
      <c r="AP61" s="14">
        <v>6.7999999999999996E-3</v>
      </c>
      <c r="AQ61" s="14" t="s">
        <v>113</v>
      </c>
      <c r="AR61" s="14">
        <v>1.0628</v>
      </c>
      <c r="AS61" s="14">
        <v>0.28639999999999999</v>
      </c>
      <c r="AT61" s="14">
        <v>2.6700000000000002E-2</v>
      </c>
    </row>
    <row r="62" spans="1:46" x14ac:dyDescent="0.3">
      <c r="A62" s="13" t="s">
        <v>103</v>
      </c>
      <c r="B62" s="14">
        <v>45.6646</v>
      </c>
      <c r="C62" s="14">
        <v>5948.1279000000004</v>
      </c>
      <c r="D62" s="14">
        <v>110995.66409999999</v>
      </c>
      <c r="E62" s="14">
        <v>14295.615400000001</v>
      </c>
      <c r="F62" s="14">
        <v>248379.72519999999</v>
      </c>
      <c r="G62" s="14">
        <v>87.764399999999995</v>
      </c>
      <c r="H62" s="14">
        <v>58.018300000000004</v>
      </c>
      <c r="I62" s="14">
        <v>132155.51310000001</v>
      </c>
      <c r="J62" s="14">
        <v>34.424700000000001</v>
      </c>
      <c r="K62" s="14">
        <v>2498.5913</v>
      </c>
      <c r="L62" s="14">
        <v>182.00640000000001</v>
      </c>
      <c r="M62" s="14">
        <v>2996.0875000000001</v>
      </c>
      <c r="N62" s="14">
        <v>1058.9233999999999</v>
      </c>
      <c r="O62" s="14">
        <v>41138.3995</v>
      </c>
      <c r="P62" s="14">
        <v>38.117899999999999</v>
      </c>
      <c r="Q62" s="14">
        <v>478.17189999999999</v>
      </c>
      <c r="R62" s="14">
        <v>4.7222999999999997</v>
      </c>
      <c r="S62" s="14">
        <v>52.537100000000002</v>
      </c>
      <c r="T62" s="14" t="s">
        <v>108</v>
      </c>
      <c r="U62" s="14">
        <v>178.4665</v>
      </c>
      <c r="V62" s="14">
        <v>9.625</v>
      </c>
      <c r="W62" s="14">
        <v>35.169199999999996</v>
      </c>
      <c r="X62" s="14">
        <v>5.2400000000000002E-2</v>
      </c>
      <c r="Y62" s="14" t="s">
        <v>111</v>
      </c>
      <c r="Z62" s="14">
        <v>0.21310000000000001</v>
      </c>
      <c r="AA62" s="14">
        <v>5.6407999999999996</v>
      </c>
      <c r="AB62" s="14">
        <v>24.506</v>
      </c>
      <c r="AC62" s="14">
        <v>5.016</v>
      </c>
      <c r="AD62" s="14">
        <v>28.750399999999999</v>
      </c>
      <c r="AE62" s="14">
        <v>7.6966000000000001</v>
      </c>
      <c r="AF62" s="14">
        <v>1.5467</v>
      </c>
      <c r="AG62" s="14">
        <v>5.1154999999999999</v>
      </c>
      <c r="AH62" s="14">
        <v>0.55410000000000004</v>
      </c>
      <c r="AI62" s="14">
        <v>2.5615999999999999</v>
      </c>
      <c r="AJ62" s="14">
        <v>0.38240000000000002</v>
      </c>
      <c r="AK62" s="14">
        <v>0.87209999999999999</v>
      </c>
      <c r="AL62" s="14">
        <v>0.1019</v>
      </c>
      <c r="AM62" s="14">
        <v>0.58660000000000001</v>
      </c>
      <c r="AN62" s="14">
        <v>7.46E-2</v>
      </c>
      <c r="AO62" s="14">
        <v>2.0413000000000001</v>
      </c>
      <c r="AP62" s="14">
        <v>7.0000000000000001E-3</v>
      </c>
      <c r="AQ62" s="14" t="s">
        <v>114</v>
      </c>
      <c r="AR62" s="14">
        <v>1.0025999999999999</v>
      </c>
      <c r="AS62" s="14">
        <v>0.27</v>
      </c>
      <c r="AT62" s="14">
        <v>3.15E-2</v>
      </c>
    </row>
    <row r="63" spans="1:46" x14ac:dyDescent="0.3">
      <c r="A63" s="13" t="s">
        <v>104</v>
      </c>
      <c r="B63" s="14">
        <v>18.203600000000002</v>
      </c>
      <c r="C63" s="14">
        <v>6732.4979000000003</v>
      </c>
      <c r="D63" s="14">
        <v>109180.2507</v>
      </c>
      <c r="E63" s="14">
        <v>18407.217100000002</v>
      </c>
      <c r="F63" s="14">
        <v>246492.37890000001</v>
      </c>
      <c r="G63" s="14">
        <v>184.77379999999999</v>
      </c>
      <c r="H63" s="14">
        <v>55.211500000000001</v>
      </c>
      <c r="I63" s="14">
        <v>126078.45879999999</v>
      </c>
      <c r="J63" s="14">
        <v>35.092500000000001</v>
      </c>
      <c r="K63" s="14">
        <v>3667.4540999999999</v>
      </c>
      <c r="L63" s="14">
        <v>218.5291</v>
      </c>
      <c r="M63" s="14">
        <v>1706.6815999999999</v>
      </c>
      <c r="N63" s="14">
        <v>1155.7139999999999</v>
      </c>
      <c r="O63" s="14">
        <v>46000.4277</v>
      </c>
      <c r="P63" s="14">
        <v>40.404000000000003</v>
      </c>
      <c r="Q63" s="14">
        <v>475.9563</v>
      </c>
      <c r="R63" s="14">
        <v>2.8096000000000001</v>
      </c>
      <c r="S63" s="14">
        <v>56.815399999999997</v>
      </c>
      <c r="T63" s="14">
        <v>2.5899999999999999E-2</v>
      </c>
      <c r="U63" s="14">
        <v>167.297</v>
      </c>
      <c r="V63" s="14">
        <v>13.357699999999999</v>
      </c>
      <c r="W63" s="14">
        <v>61.768700000000003</v>
      </c>
      <c r="X63" s="14">
        <v>0.16089999999999999</v>
      </c>
      <c r="Y63" s="14" t="s">
        <v>112</v>
      </c>
      <c r="Z63" s="14">
        <v>0.28439999999999999</v>
      </c>
      <c r="AA63" s="14">
        <v>7.3943000000000003</v>
      </c>
      <c r="AB63" s="14">
        <v>32.389699999999998</v>
      </c>
      <c r="AC63" s="14">
        <v>6.6243999999999996</v>
      </c>
      <c r="AD63" s="14">
        <v>38.374899999999997</v>
      </c>
      <c r="AE63" s="14">
        <v>10.2936</v>
      </c>
      <c r="AF63" s="14">
        <v>1.9326000000000001</v>
      </c>
      <c r="AG63" s="14">
        <v>6.9438000000000004</v>
      </c>
      <c r="AH63" s="14">
        <v>0.76359999999999995</v>
      </c>
      <c r="AI63" s="14">
        <v>3.4822000000000002</v>
      </c>
      <c r="AJ63" s="14">
        <v>0.54349999999999998</v>
      </c>
      <c r="AK63" s="14">
        <v>1.2445999999999999</v>
      </c>
      <c r="AL63" s="14">
        <v>0.12970000000000001</v>
      </c>
      <c r="AM63" s="14">
        <v>0.76259999999999994</v>
      </c>
      <c r="AN63" s="14">
        <v>9.6299999999999997E-2</v>
      </c>
      <c r="AO63" s="14">
        <v>3.1366000000000001</v>
      </c>
      <c r="AP63" s="14">
        <v>3.09E-2</v>
      </c>
      <c r="AQ63" s="14">
        <v>2.8999999999999998E-3</v>
      </c>
      <c r="AR63" s="14">
        <v>1.0299</v>
      </c>
      <c r="AS63" s="14">
        <v>0.66790000000000005</v>
      </c>
      <c r="AT63" s="14">
        <v>5.4100000000000002E-2</v>
      </c>
    </row>
    <row r="64" spans="1:46" x14ac:dyDescent="0.3">
      <c r="A64" s="13" t="s">
        <v>105</v>
      </c>
      <c r="B64" s="14">
        <v>26.459299999999999</v>
      </c>
      <c r="C64" s="14">
        <v>6227.0212000000001</v>
      </c>
      <c r="D64" s="14">
        <v>108761.333</v>
      </c>
      <c r="E64" s="14">
        <v>15317.6993</v>
      </c>
      <c r="F64" s="14">
        <v>248007.0821</v>
      </c>
      <c r="G64" s="14">
        <v>62.525799999999997</v>
      </c>
      <c r="H64" s="14">
        <v>61.595999999999997</v>
      </c>
      <c r="I64" s="14">
        <v>133404.19820000001</v>
      </c>
      <c r="J64" s="14">
        <v>34.256500000000003</v>
      </c>
      <c r="K64" s="14">
        <v>2439.7489999999998</v>
      </c>
      <c r="L64" s="14">
        <v>174.9066</v>
      </c>
      <c r="M64" s="14">
        <v>2095.2811999999999</v>
      </c>
      <c r="N64" s="14">
        <v>1101.2149999999999</v>
      </c>
      <c r="O64" s="14">
        <v>42693.048900000002</v>
      </c>
      <c r="P64" s="14">
        <v>37.5869</v>
      </c>
      <c r="Q64" s="14">
        <v>414.6807</v>
      </c>
      <c r="R64" s="14">
        <v>3.5568</v>
      </c>
      <c r="S64" s="14">
        <v>51.131700000000002</v>
      </c>
      <c r="T64" s="14">
        <v>6.7100000000000007E-2</v>
      </c>
      <c r="U64" s="14">
        <v>188.8287</v>
      </c>
      <c r="V64" s="14">
        <v>9.6156000000000006</v>
      </c>
      <c r="W64" s="14">
        <v>30.594799999999999</v>
      </c>
      <c r="X64" s="14">
        <v>4.9599999999999998E-2</v>
      </c>
      <c r="Y64" s="14">
        <v>6.8999999999999999E-3</v>
      </c>
      <c r="Z64" s="14">
        <v>0.4274</v>
      </c>
      <c r="AA64" s="14">
        <v>5.0273000000000003</v>
      </c>
      <c r="AB64" s="14">
        <v>22.159600000000001</v>
      </c>
      <c r="AC64" s="14">
        <v>4.5411000000000001</v>
      </c>
      <c r="AD64" s="14">
        <v>26.558</v>
      </c>
      <c r="AE64" s="14">
        <v>7.1017999999999999</v>
      </c>
      <c r="AF64" s="14">
        <v>1.4621999999999999</v>
      </c>
      <c r="AG64" s="14">
        <v>4.9366000000000003</v>
      </c>
      <c r="AH64" s="14">
        <v>0.51859999999999995</v>
      </c>
      <c r="AI64" s="14">
        <v>2.6051000000000002</v>
      </c>
      <c r="AJ64" s="14">
        <v>0.41310000000000002</v>
      </c>
      <c r="AK64" s="14">
        <v>0.9133</v>
      </c>
      <c r="AL64" s="14">
        <v>9.7799999999999998E-2</v>
      </c>
      <c r="AM64" s="14">
        <v>0.59950000000000003</v>
      </c>
      <c r="AN64" s="14">
        <v>7.9399999999999998E-2</v>
      </c>
      <c r="AO64" s="14">
        <v>1.5370999999999999</v>
      </c>
      <c r="AP64" s="14">
        <v>7.1999999999999998E-3</v>
      </c>
      <c r="AQ64" s="14" t="s">
        <v>115</v>
      </c>
      <c r="AR64" s="14">
        <v>0.95579999999999998</v>
      </c>
      <c r="AS64" s="14">
        <v>0.2495</v>
      </c>
      <c r="AT64" s="14">
        <v>3.0499999999999999E-2</v>
      </c>
    </row>
    <row r="65" spans="1:46" x14ac:dyDescent="0.3">
      <c r="A65" s="13" t="s">
        <v>207</v>
      </c>
      <c r="B65" s="14">
        <v>0.2404784905963136</v>
      </c>
      <c r="C65" s="14">
        <v>18.686880105044441</v>
      </c>
      <c r="D65" s="14">
        <v>2319.910248656819</v>
      </c>
      <c r="E65" s="14">
        <v>45.216416204576198</v>
      </c>
      <c r="F65" s="14" t="s">
        <v>214</v>
      </c>
      <c r="G65" s="14">
        <v>35.251228634586859</v>
      </c>
      <c r="H65" s="14">
        <v>1.375617075139058</v>
      </c>
      <c r="I65" s="14">
        <v>1806.4200584890859</v>
      </c>
      <c r="J65" s="14" t="s">
        <v>214</v>
      </c>
      <c r="K65" s="14">
        <v>44.190208415937512</v>
      </c>
      <c r="L65" s="14">
        <v>1.9589004366797806</v>
      </c>
      <c r="M65" s="14">
        <v>26.589333980275185</v>
      </c>
      <c r="N65" s="14">
        <v>17.923811622815862</v>
      </c>
      <c r="O65" s="14">
        <v>1725.3280106735683</v>
      </c>
      <c r="P65" s="14">
        <v>0.64790261063544274</v>
      </c>
      <c r="Q65" s="14">
        <v>3.5993011335628773</v>
      </c>
      <c r="R65" s="14">
        <v>0.37355872558608866</v>
      </c>
      <c r="S65" s="14">
        <v>1.0435633038294869</v>
      </c>
      <c r="T65" s="14">
        <v>2.4613371666369992E-2</v>
      </c>
      <c r="U65" s="14">
        <v>3.8786437304733283</v>
      </c>
      <c r="V65" s="14">
        <v>0.34800549437949407</v>
      </c>
      <c r="W65" s="14">
        <v>0.36959854374706663</v>
      </c>
      <c r="X65" s="14">
        <v>1.7469936590972453E-2</v>
      </c>
      <c r="Y65" s="14">
        <v>1.7178150151295556E-2</v>
      </c>
      <c r="Z65" s="14">
        <v>0.10242217726788561</v>
      </c>
      <c r="AA65" s="14">
        <v>0.33698661285621462</v>
      </c>
      <c r="AB65" s="14">
        <v>1.0886977439114793</v>
      </c>
      <c r="AC65" s="14">
        <v>0.2917144275653244</v>
      </c>
      <c r="AD65" s="14">
        <v>1.2960930144468288</v>
      </c>
      <c r="AE65" s="14">
        <v>0.67650015703608157</v>
      </c>
      <c r="AF65" s="14">
        <v>0.14428227869462798</v>
      </c>
      <c r="AG65" s="14">
        <v>0.80565549251332003</v>
      </c>
      <c r="AH65" s="14">
        <v>3.9306650393515344E-2</v>
      </c>
      <c r="AI65" s="14">
        <v>0.2331604091857685</v>
      </c>
      <c r="AJ65" s="14">
        <v>3.4948176076304627E-2</v>
      </c>
      <c r="AK65" s="14">
        <v>5.590503042804653E-2</v>
      </c>
      <c r="AL65" s="14">
        <v>2.3355141854061214E-2</v>
      </c>
      <c r="AM65" s="14">
        <v>0.16076378189673451</v>
      </c>
      <c r="AN65" s="14">
        <v>1.6658515640698712E-2</v>
      </c>
      <c r="AO65" s="14">
        <v>5.1608688245803697E-2</v>
      </c>
      <c r="AP65" s="14">
        <v>3.711919215311014E-3</v>
      </c>
      <c r="AQ65" s="14" t="s">
        <v>214</v>
      </c>
      <c r="AR65" s="14">
        <v>7.3717403446104474E-2</v>
      </c>
      <c r="AS65" s="14">
        <v>0.16640056708962053</v>
      </c>
      <c r="AT65" s="14">
        <v>2.8027515490959273E-2</v>
      </c>
    </row>
    <row r="66" spans="1:46" x14ac:dyDescent="0.3">
      <c r="A66" s="13" t="s">
        <v>208</v>
      </c>
      <c r="B66" s="14">
        <v>0.13443489595036198</v>
      </c>
      <c r="C66" s="14">
        <v>11.715898606892543</v>
      </c>
      <c r="D66" s="14">
        <v>2090.5652849500766</v>
      </c>
      <c r="E66" s="14">
        <v>51.77944135335634</v>
      </c>
      <c r="F66" s="14" t="s">
        <v>214</v>
      </c>
      <c r="G66" s="14">
        <v>8.4407833678010764</v>
      </c>
      <c r="H66" s="14">
        <v>3.8077167825219194</v>
      </c>
      <c r="I66" s="14">
        <v>1777.1339875486528</v>
      </c>
      <c r="J66" s="14" t="s">
        <v>214</v>
      </c>
      <c r="K66" s="14">
        <v>89.316383004840645</v>
      </c>
      <c r="L66" s="14">
        <v>1.9053913280976231</v>
      </c>
      <c r="M66" s="14">
        <v>62.725296079012139</v>
      </c>
      <c r="N66" s="14">
        <v>29.805929383365761</v>
      </c>
      <c r="O66" s="14">
        <v>2060.856362503619</v>
      </c>
      <c r="P66" s="14">
        <v>0.68469957729539632</v>
      </c>
      <c r="Q66" s="14">
        <v>3.4465009989095567</v>
      </c>
      <c r="R66" s="14">
        <v>0.33655473803626618</v>
      </c>
      <c r="S66" s="14">
        <v>1.4748739896189142</v>
      </c>
      <c r="T66" s="14">
        <v>3.9465546462120332E-2</v>
      </c>
      <c r="U66" s="14">
        <v>3.4881807071403408</v>
      </c>
      <c r="V66" s="14">
        <v>0.65464248123391078</v>
      </c>
      <c r="W66" s="14">
        <v>0.97541666660665727</v>
      </c>
      <c r="X66" s="14">
        <v>2.0101246433669517E-2</v>
      </c>
      <c r="Y66" s="14">
        <v>3.6225461443575691E-2</v>
      </c>
      <c r="Z66" s="14">
        <v>6.9781561309041881E-2</v>
      </c>
      <c r="AA66" s="14">
        <v>0.31016961711037594</v>
      </c>
      <c r="AB66" s="14">
        <v>1.3056107993260277</v>
      </c>
      <c r="AC66" s="14">
        <v>0.28081522610775755</v>
      </c>
      <c r="AD66" s="14">
        <v>1.4433719682890613</v>
      </c>
      <c r="AE66" s="14">
        <v>0.65920797377535167</v>
      </c>
      <c r="AF66" s="14">
        <v>0.20515076306206112</v>
      </c>
      <c r="AG66" s="14">
        <v>0.62812454103744075</v>
      </c>
      <c r="AH66" s="14">
        <v>5.900510512664911E-2</v>
      </c>
      <c r="AI66" s="14">
        <v>0.28690185366922422</v>
      </c>
      <c r="AJ66" s="14">
        <v>5.314523888214559E-2</v>
      </c>
      <c r="AK66" s="14">
        <v>0.13849130915925947</v>
      </c>
      <c r="AL66" s="14">
        <v>3.2536434994657859E-2</v>
      </c>
      <c r="AM66" s="14">
        <v>0.11786400978636691</v>
      </c>
      <c r="AN66" s="14">
        <v>2.1736443808801999E-2</v>
      </c>
      <c r="AO66" s="14">
        <v>0.20460611107878737</v>
      </c>
      <c r="AP66" s="14">
        <v>5.7320978192171969E-3</v>
      </c>
      <c r="AQ66" s="14" t="s">
        <v>214</v>
      </c>
      <c r="AR66" s="14">
        <v>8.3748375871431122E-2</v>
      </c>
      <c r="AS66" s="14">
        <v>8.1803289622272304E-2</v>
      </c>
      <c r="AT66" s="14">
        <v>1.6849778504124075E-2</v>
      </c>
    </row>
    <row r="67" spans="1:46" x14ac:dyDescent="0.3">
      <c r="A67" s="13" t="s">
        <v>209</v>
      </c>
      <c r="B67" s="14">
        <v>0.18825</v>
      </c>
      <c r="C67" s="14">
        <v>17.52375</v>
      </c>
      <c r="D67" s="14">
        <v>2121.4113600000001</v>
      </c>
      <c r="E67" s="14">
        <v>6.5769999999999995E-2</v>
      </c>
      <c r="F67" s="14" t="s">
        <v>214</v>
      </c>
      <c r="G67" s="14">
        <v>6.70146</v>
      </c>
      <c r="H67" s="14">
        <v>1.4683900000000001</v>
      </c>
      <c r="I67" s="14">
        <v>2875.28854</v>
      </c>
      <c r="J67" s="14" t="s">
        <v>214</v>
      </c>
      <c r="K67" s="14">
        <v>73.922664999999995</v>
      </c>
      <c r="L67" s="14">
        <v>2.1402999999999999</v>
      </c>
      <c r="M67" s="14">
        <v>47.025880000000001</v>
      </c>
      <c r="N67" s="14">
        <v>24.389579999999999</v>
      </c>
      <c r="O67" s="14">
        <v>935.12732000000005</v>
      </c>
      <c r="P67" s="14">
        <v>0.79966000000000004</v>
      </c>
      <c r="Q67" s="14">
        <v>4.0201799999999999</v>
      </c>
      <c r="R67" s="14">
        <v>0.15662999999999999</v>
      </c>
      <c r="S67" s="14">
        <v>1.0532900000000001</v>
      </c>
      <c r="T67" s="14">
        <v>4.0680000000000001E-2</v>
      </c>
      <c r="U67" s="14">
        <v>2.99146</v>
      </c>
      <c r="V67" s="14">
        <v>0.37709999999999999</v>
      </c>
      <c r="W67" s="14">
        <v>0.69899999999999995</v>
      </c>
      <c r="X67" s="14">
        <v>9.9500000000000005E-3</v>
      </c>
      <c r="Y67" s="14">
        <v>1.349E-2</v>
      </c>
      <c r="Z67" s="14">
        <v>9.7909999999999997E-2</v>
      </c>
      <c r="AA67" s="14">
        <v>0.2001</v>
      </c>
      <c r="AB67" s="14">
        <v>0.95847000000000004</v>
      </c>
      <c r="AC67" s="14">
        <v>0.21093999999999999</v>
      </c>
      <c r="AD67" s="14">
        <v>1.4007700000000001</v>
      </c>
      <c r="AE67" s="14">
        <v>0.46011000000000002</v>
      </c>
      <c r="AF67" s="14">
        <v>9.9390000000000006E-2</v>
      </c>
      <c r="AG67" s="14">
        <v>0.30134</v>
      </c>
      <c r="AH67" s="14">
        <v>3.6650000000000002E-2</v>
      </c>
      <c r="AI67" s="14">
        <v>0.14388000000000001</v>
      </c>
      <c r="AJ67" s="14">
        <v>2.794E-2</v>
      </c>
      <c r="AK67" s="14">
        <v>7.2190000000000004E-2</v>
      </c>
      <c r="AL67" s="14">
        <v>1.2789999999999999E-2</v>
      </c>
      <c r="AM67" s="14">
        <v>6.8470000000000003E-2</v>
      </c>
      <c r="AN67" s="14">
        <v>1.359E-2</v>
      </c>
      <c r="AO67" s="14">
        <v>8.3739999999999995E-2</v>
      </c>
      <c r="AP67" s="14">
        <v>1.7700000000000001E-3</v>
      </c>
      <c r="AQ67" s="14" t="s">
        <v>214</v>
      </c>
      <c r="AR67" s="14">
        <v>4.2020000000000002E-2</v>
      </c>
      <c r="AS67" s="14">
        <v>3.3590000000000002E-2</v>
      </c>
      <c r="AT67" s="14">
        <v>9.4400000000000005E-3</v>
      </c>
    </row>
    <row r="68" spans="1:46" x14ac:dyDescent="0.3">
      <c r="A68" s="13" t="s">
        <v>210</v>
      </c>
      <c r="B68" s="14">
        <v>0.16336999999999999</v>
      </c>
      <c r="C68" s="14">
        <v>17.637869999999999</v>
      </c>
      <c r="D68" s="14">
        <v>1036.1950099999999</v>
      </c>
      <c r="E68" s="14">
        <v>7.0809999999999998E-2</v>
      </c>
      <c r="F68" s="14" t="s">
        <v>214</v>
      </c>
      <c r="G68" s="14">
        <v>9.0972500000000007</v>
      </c>
      <c r="H68" s="14">
        <v>0.90285000000000004</v>
      </c>
      <c r="I68" s="14">
        <v>2194.5258199999998</v>
      </c>
      <c r="J68" s="14" t="s">
        <v>214</v>
      </c>
      <c r="K68" s="14">
        <v>51.960210000000004</v>
      </c>
      <c r="L68" s="14">
        <v>1.4160699999999999</v>
      </c>
      <c r="M68" s="14">
        <v>108.13627</v>
      </c>
      <c r="N68" s="14">
        <v>23.79655</v>
      </c>
      <c r="O68" s="14">
        <v>909.76797999999997</v>
      </c>
      <c r="P68" s="14">
        <v>0.38001000000000001</v>
      </c>
      <c r="Q68" s="14">
        <v>5.4617699999999996</v>
      </c>
      <c r="R68" s="14">
        <v>0.13916000000000001</v>
      </c>
      <c r="S68" s="14">
        <v>0.88488</v>
      </c>
      <c r="T68" s="14">
        <v>2.6769999999999999E-2</v>
      </c>
      <c r="U68" s="14">
        <v>4.2680699999999998</v>
      </c>
      <c r="V68" s="14">
        <v>0.51236000000000004</v>
      </c>
      <c r="W68" s="14">
        <v>0.67115999999999998</v>
      </c>
      <c r="X68" s="14">
        <v>1.086E-2</v>
      </c>
      <c r="Y68" s="14">
        <v>1.711E-2</v>
      </c>
      <c r="Z68" s="14">
        <v>3.2750000000000001E-2</v>
      </c>
      <c r="AA68" s="14">
        <v>0.27387</v>
      </c>
      <c r="AB68" s="14">
        <v>1.1744399999999999</v>
      </c>
      <c r="AC68" s="14">
        <v>0.30591000000000002</v>
      </c>
      <c r="AD68" s="14">
        <v>1.5858399999999999</v>
      </c>
      <c r="AE68" s="14">
        <v>0.61038000000000003</v>
      </c>
      <c r="AF68" s="14">
        <v>0.11558</v>
      </c>
      <c r="AG68" s="14">
        <v>0.35289999999999999</v>
      </c>
      <c r="AH68" s="14">
        <v>4.1180000000000001E-2</v>
      </c>
      <c r="AI68" s="14">
        <v>0.18561</v>
      </c>
      <c r="AJ68" s="14">
        <v>2.8000000000000001E-2</v>
      </c>
      <c r="AK68" s="14">
        <v>8.0479999999999996E-2</v>
      </c>
      <c r="AL68" s="14">
        <v>1.495E-2</v>
      </c>
      <c r="AM68" s="14">
        <v>7.6730000000000007E-2</v>
      </c>
      <c r="AN68" s="14">
        <v>1.4579999999999999E-2</v>
      </c>
      <c r="AO68" s="14">
        <v>9.3530000000000002E-2</v>
      </c>
      <c r="AP68" s="14">
        <v>3.0300000000000001E-3</v>
      </c>
      <c r="AQ68" s="14" t="s">
        <v>214</v>
      </c>
      <c r="AR68" s="14">
        <v>3.7949999999999998E-2</v>
      </c>
      <c r="AS68" s="14">
        <v>3.2169999999999997E-2</v>
      </c>
      <c r="AT68" s="14">
        <v>9.1900000000000003E-3</v>
      </c>
    </row>
    <row r="69" spans="1:46" x14ac:dyDescent="0.3">
      <c r="A69" s="13" t="s">
        <v>211</v>
      </c>
      <c r="B69" s="14">
        <v>0.2354</v>
      </c>
      <c r="C69" s="14">
        <v>18.942599999999999</v>
      </c>
      <c r="D69" s="14">
        <v>1145.5162</v>
      </c>
      <c r="E69" s="14">
        <v>74.734899999999996</v>
      </c>
      <c r="F69" s="14" t="s">
        <v>214</v>
      </c>
      <c r="G69" s="14">
        <v>3.0871</v>
      </c>
      <c r="H69" s="14">
        <v>7.3837000000000002</v>
      </c>
      <c r="I69" s="14">
        <v>1796.4882</v>
      </c>
      <c r="J69" s="14" t="s">
        <v>214</v>
      </c>
      <c r="K69" s="14">
        <v>47.307200000000002</v>
      </c>
      <c r="L69" s="14">
        <v>1.657</v>
      </c>
      <c r="M69" s="14">
        <v>44.389800000000001</v>
      </c>
      <c r="N69" s="14">
        <v>9.8538999999999994</v>
      </c>
      <c r="O69" s="14">
        <v>694.09799999999996</v>
      </c>
      <c r="P69" s="14">
        <v>0.42259999999999998</v>
      </c>
      <c r="Q69" s="14">
        <v>10.4712</v>
      </c>
      <c r="R69" s="14">
        <v>1.0790999999999999</v>
      </c>
      <c r="S69" s="14">
        <v>1.0408999999999999</v>
      </c>
      <c r="T69" s="14">
        <v>0.27279999999999999</v>
      </c>
      <c r="U69" s="14">
        <v>1.4703999999999999</v>
      </c>
      <c r="V69" s="14">
        <v>0.39019999999999999</v>
      </c>
      <c r="W69" s="14">
        <v>0.58379999999999999</v>
      </c>
      <c r="X69" s="14">
        <v>2.6800000000000001E-2</v>
      </c>
      <c r="Y69" s="14">
        <v>3.3599999999999998E-2</v>
      </c>
      <c r="Z69" s="14">
        <v>8.5500000000000007E-2</v>
      </c>
      <c r="AA69" s="14">
        <v>0.14199999999999999</v>
      </c>
      <c r="AB69" s="14">
        <v>0.4607</v>
      </c>
      <c r="AC69" s="14">
        <v>0.13700000000000001</v>
      </c>
      <c r="AD69" s="14">
        <v>0.77980000000000005</v>
      </c>
      <c r="AE69" s="14">
        <v>0.2777</v>
      </c>
      <c r="AF69" s="14">
        <v>5.7500000000000002E-2</v>
      </c>
      <c r="AG69" s="14">
        <v>0.3503</v>
      </c>
      <c r="AH69" s="14">
        <v>2.3E-2</v>
      </c>
      <c r="AI69" s="14">
        <v>0.19750000000000001</v>
      </c>
      <c r="AJ69" s="14">
        <v>2.3800000000000002E-2</v>
      </c>
      <c r="AK69" s="14">
        <v>7.1499999999999994E-2</v>
      </c>
      <c r="AL69" s="14">
        <v>1.3899999999999999E-2</v>
      </c>
      <c r="AM69" s="14">
        <v>4.7800000000000002E-2</v>
      </c>
      <c r="AN69" s="14">
        <v>8.0999999999999996E-3</v>
      </c>
      <c r="AO69" s="14">
        <v>7.4099999999999999E-2</v>
      </c>
      <c r="AP69" s="14">
        <v>4.7999999999999996E-3</v>
      </c>
      <c r="AQ69" s="14" t="s">
        <v>214</v>
      </c>
      <c r="AR69" s="14">
        <v>3.0800000000000001E-2</v>
      </c>
      <c r="AS69" s="14">
        <v>7.0499999999999993E-2</v>
      </c>
      <c r="AT69" s="14">
        <v>1.29E-2</v>
      </c>
    </row>
    <row r="70" spans="1:46" x14ac:dyDescent="0.3">
      <c r="A70" s="13" t="s">
        <v>212</v>
      </c>
      <c r="B70" s="14">
        <v>0.25619999999999998</v>
      </c>
      <c r="C70" s="14">
        <v>41.182299999999998</v>
      </c>
      <c r="D70" s="14">
        <v>1437.0636999999999</v>
      </c>
      <c r="E70" s="14">
        <v>142.2876</v>
      </c>
      <c r="F70" s="14" t="s">
        <v>214</v>
      </c>
      <c r="G70" s="14">
        <v>4.1010999999999997</v>
      </c>
      <c r="H70" s="14">
        <v>56.2258</v>
      </c>
      <c r="I70" s="14">
        <v>2425.4811</v>
      </c>
      <c r="J70" s="14" t="s">
        <v>214</v>
      </c>
      <c r="K70" s="14">
        <v>56.419800000000002</v>
      </c>
      <c r="L70" s="14">
        <v>1.8945000000000001</v>
      </c>
      <c r="M70" s="14">
        <v>58.677</v>
      </c>
      <c r="N70" s="14">
        <v>9.4629999999999992</v>
      </c>
      <c r="O70" s="14">
        <v>776.61509999999998</v>
      </c>
      <c r="P70" s="14">
        <v>0.51959999999999995</v>
      </c>
      <c r="Q70" s="14">
        <v>7.6593999999999998</v>
      </c>
      <c r="R70" s="14">
        <v>0.56940000000000002</v>
      </c>
      <c r="S70" s="14">
        <v>1.5398000000000001</v>
      </c>
      <c r="T70" s="14">
        <v>0.75219999999999998</v>
      </c>
      <c r="U70" s="14">
        <v>1.0965</v>
      </c>
      <c r="V70" s="14">
        <v>0.21249999999999999</v>
      </c>
      <c r="W70" s="14">
        <v>1.2625999999999999</v>
      </c>
      <c r="X70" s="14">
        <v>7.5700000000000003E-2</v>
      </c>
      <c r="Y70" s="14">
        <v>3.78E-2</v>
      </c>
      <c r="Z70" s="14">
        <v>1.0185</v>
      </c>
      <c r="AA70" s="14">
        <v>0.1371</v>
      </c>
      <c r="AB70" s="14">
        <v>0.57050000000000001</v>
      </c>
      <c r="AC70" s="14">
        <v>0.13320000000000001</v>
      </c>
      <c r="AD70" s="14">
        <v>0.73240000000000005</v>
      </c>
      <c r="AE70" s="14">
        <v>0.31380000000000002</v>
      </c>
      <c r="AF70" s="14">
        <v>9.2200000000000004E-2</v>
      </c>
      <c r="AG70" s="14">
        <v>0.2979</v>
      </c>
      <c r="AH70" s="14">
        <v>2.6800000000000001E-2</v>
      </c>
      <c r="AI70" s="14">
        <v>0.1137</v>
      </c>
      <c r="AJ70" s="14">
        <v>2.3699999999999999E-2</v>
      </c>
      <c r="AK70" s="14">
        <v>6.3200000000000006E-2</v>
      </c>
      <c r="AL70" s="14">
        <v>1.2800000000000001E-2</v>
      </c>
      <c r="AM70" s="14">
        <v>8.3199999999999996E-2</v>
      </c>
      <c r="AN70" s="14">
        <v>5.5999999999999999E-3</v>
      </c>
      <c r="AO70" s="14">
        <v>8.8099999999999998E-2</v>
      </c>
      <c r="AP70" s="14">
        <v>5.1000000000000004E-3</v>
      </c>
      <c r="AQ70" s="14" t="s">
        <v>214</v>
      </c>
      <c r="AR70" s="14">
        <v>0.17530000000000001</v>
      </c>
      <c r="AS70" s="14">
        <v>0.25040000000000001</v>
      </c>
      <c r="AT70" s="14">
        <v>0.03</v>
      </c>
    </row>
    <row r="71" spans="1:46" x14ac:dyDescent="0.3">
      <c r="A71" s="13" t="s">
        <v>213</v>
      </c>
      <c r="B71" s="14">
        <v>0.24</v>
      </c>
      <c r="C71" s="14">
        <v>22.9437</v>
      </c>
      <c r="D71" s="14">
        <v>1076.3117</v>
      </c>
      <c r="E71" s="14">
        <v>55.131700000000002</v>
      </c>
      <c r="F71" s="14" t="s">
        <v>214</v>
      </c>
      <c r="G71" s="14">
        <v>18.840299999999999</v>
      </c>
      <c r="H71" s="14">
        <v>20.5581</v>
      </c>
      <c r="I71" s="14">
        <v>2411.0859999999998</v>
      </c>
      <c r="J71" s="14" t="s">
        <v>214</v>
      </c>
      <c r="K71" s="14">
        <v>61.005499999999998</v>
      </c>
      <c r="L71" s="14">
        <v>2.5708000000000002</v>
      </c>
      <c r="M71" s="14">
        <v>138.5823</v>
      </c>
      <c r="N71" s="14">
        <v>16.247900000000001</v>
      </c>
      <c r="O71" s="14">
        <v>812.85249999999996</v>
      </c>
      <c r="P71" s="14">
        <v>0.88390000000000002</v>
      </c>
      <c r="Q71" s="14">
        <v>15.2629</v>
      </c>
      <c r="R71" s="14">
        <v>1.3569</v>
      </c>
      <c r="S71" s="14">
        <v>2.7069000000000001</v>
      </c>
      <c r="T71" s="14">
        <v>0.53200000000000003</v>
      </c>
      <c r="U71" s="14">
        <v>1.3506</v>
      </c>
      <c r="V71" s="14">
        <v>0.35320000000000001</v>
      </c>
      <c r="W71" s="14">
        <v>1.0758000000000001</v>
      </c>
      <c r="X71" s="14">
        <v>4.7E-2</v>
      </c>
      <c r="Y71" s="14">
        <v>4.65E-2</v>
      </c>
      <c r="Z71" s="14">
        <v>0.51070000000000004</v>
      </c>
      <c r="AA71" s="14">
        <v>0.29480000000000001</v>
      </c>
      <c r="AB71" s="14">
        <v>0.90229999999999999</v>
      </c>
      <c r="AC71" s="14">
        <v>0.216</v>
      </c>
      <c r="AD71" s="14">
        <v>1.1932</v>
      </c>
      <c r="AE71" s="14">
        <v>0.62150000000000005</v>
      </c>
      <c r="AF71" s="14">
        <v>8.5999999999999993E-2</v>
      </c>
      <c r="AG71" s="14">
        <v>0.30790000000000001</v>
      </c>
      <c r="AH71" s="14">
        <v>3.5099999999999999E-2</v>
      </c>
      <c r="AI71" s="14">
        <v>0.21859999999999999</v>
      </c>
      <c r="AJ71" s="14">
        <v>3.5700000000000003E-2</v>
      </c>
      <c r="AK71" s="14">
        <v>9.9400000000000002E-2</v>
      </c>
      <c r="AL71" s="14">
        <v>1.7299999999999999E-2</v>
      </c>
      <c r="AM71" s="14">
        <v>7.0400000000000004E-2</v>
      </c>
      <c r="AN71" s="14">
        <v>2.35E-2</v>
      </c>
      <c r="AO71" s="14">
        <v>0.13070000000000001</v>
      </c>
      <c r="AP71" s="14">
        <v>1.67E-2</v>
      </c>
      <c r="AQ71" s="14" t="s">
        <v>214</v>
      </c>
      <c r="AR71" s="14">
        <v>8.7400000000000005E-2</v>
      </c>
      <c r="AS71" s="14">
        <v>0.51849999999999996</v>
      </c>
      <c r="AT71" s="14">
        <v>1.9599999999999999E-2</v>
      </c>
    </row>
    <row r="73" spans="1:46" x14ac:dyDescent="0.3">
      <c r="B73" s="14"/>
      <c r="Z73" s="14">
        <f>MIN(Z2:Z71)</f>
        <v>6.0000000000000001E-3</v>
      </c>
    </row>
    <row r="74" spans="1:46" x14ac:dyDescent="0.3">
      <c r="B74" s="14"/>
      <c r="Z74" s="14">
        <f>MAX(Z2:Z71)</f>
        <v>48</v>
      </c>
    </row>
    <row r="75" spans="1:46" x14ac:dyDescent="0.3">
      <c r="B75" s="15"/>
      <c r="C75" s="15"/>
      <c r="Z75" s="14">
        <f>AVERAGE(Z2:Z71)</f>
        <v>1.7542552217462861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Precision of trace element_ppm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2025-05-22T08:11:47Z</dcterms:modified>
</cp:coreProperties>
</file>