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itl\Desktop\MIND\Supplementary data\"/>
    </mc:Choice>
  </mc:AlternateContent>
  <xr:revisionPtr revIDLastSave="0" documentId="8_{D46D294F-9ED9-479F-934E-9D8C4DF0AD64}" xr6:coauthVersionLast="45" xr6:coauthVersionMax="45" xr10:uidLastSave="{00000000-0000-0000-0000-000000000000}"/>
  <bookViews>
    <workbookView xWindow="-110" yWindow="-110" windowWidth="22780" windowHeight="14660" xr2:uid="{2072F069-E6FB-42AB-A798-316B9BC6350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258" i="1" l="1"/>
  <c r="E255" i="1"/>
  <c r="E254" i="1"/>
  <c r="B250" i="1"/>
  <c r="E247" i="1"/>
  <c r="E246" i="1"/>
  <c r="B242" i="1"/>
  <c r="E239" i="1"/>
  <c r="E238" i="1"/>
  <c r="B234" i="1"/>
  <c r="E231" i="1"/>
  <c r="E230" i="1"/>
  <c r="E223" i="1"/>
  <c r="E215" i="1"/>
  <c r="E214" i="1"/>
  <c r="B210" i="1"/>
  <c r="E207" i="1"/>
  <c r="E206" i="1"/>
  <c r="B202" i="1"/>
  <c r="E199" i="1"/>
  <c r="E198" i="1"/>
  <c r="B194" i="1"/>
  <c r="E191" i="1"/>
  <c r="E190" i="1"/>
  <c r="B186" i="1"/>
  <c r="E183" i="1"/>
  <c r="E182" i="1"/>
  <c r="E175" i="1"/>
  <c r="E174" i="1"/>
  <c r="B178" i="1"/>
  <c r="B170" i="1"/>
  <c r="E167" i="1"/>
  <c r="E166" i="1"/>
  <c r="B162" i="1"/>
  <c r="E159" i="1"/>
  <c r="E158" i="1"/>
  <c r="B154" i="1"/>
  <c r="E151" i="1"/>
  <c r="E150" i="1"/>
  <c r="B146" i="1"/>
  <c r="E143" i="1"/>
  <c r="E142" i="1"/>
  <c r="B138" i="1"/>
  <c r="E135" i="1"/>
  <c r="E134" i="1"/>
  <c r="B130" i="1"/>
  <c r="E127" i="1"/>
  <c r="E126" i="1"/>
  <c r="B122" i="1"/>
  <c r="E119" i="1"/>
  <c r="E118" i="1"/>
  <c r="B114" i="1"/>
  <c r="E111" i="1"/>
  <c r="E110" i="1"/>
  <c r="B106" i="1"/>
  <c r="E103" i="1"/>
  <c r="E102" i="1"/>
  <c r="B98" i="1"/>
  <c r="E95" i="1"/>
  <c r="E94" i="1"/>
  <c r="B90" i="1"/>
  <c r="E87" i="1"/>
  <c r="E86" i="1"/>
  <c r="B82" i="1"/>
  <c r="E79" i="1"/>
  <c r="E78" i="1"/>
  <c r="B74" i="1"/>
  <c r="E71" i="1"/>
  <c r="E70" i="1"/>
  <c r="B66" i="1"/>
  <c r="E63" i="1"/>
  <c r="E62" i="1"/>
  <c r="B58" i="1"/>
  <c r="E55" i="1"/>
  <c r="E54" i="1"/>
  <c r="B42" i="1"/>
  <c r="E39" i="1"/>
  <c r="E38" i="1"/>
  <c r="B34" i="1"/>
  <c r="B18" i="1"/>
  <c r="E31" i="1"/>
  <c r="E30" i="1"/>
  <c r="E15" i="1"/>
  <c r="E14" i="1"/>
</calcChain>
</file>

<file path=xl/sharedStrings.xml><?xml version="1.0" encoding="utf-8"?>
<sst xmlns="http://schemas.openxmlformats.org/spreadsheetml/2006/main" count="503" uniqueCount="56">
  <si>
    <t>MODE OF DELIVERY, VAGINAL DELIVERY</t>
  </si>
  <si>
    <t>Fisher's Exact Test for Count Data (2x2)</t>
  </si>
  <si>
    <t>n</t>
  </si>
  <si>
    <t>count</t>
  </si>
  <si>
    <t>percent</t>
  </si>
  <si>
    <t>AHCGT</t>
  </si>
  <si>
    <t>SHCGT</t>
  </si>
  <si>
    <t>SHCGT-AHCGT</t>
  </si>
  <si>
    <t>odds ratio</t>
  </si>
  <si>
    <t>ci.lo</t>
  </si>
  <si>
    <t>ci.hi</t>
  </si>
  <si>
    <t>p</t>
  </si>
  <si>
    <t>ESTIMATED GESTATIONAL AGE AT BIRTH, COMPLETED WEEKS</t>
  </si>
  <si>
    <t>Welch Two Sample t-test</t>
  </si>
  <si>
    <t>means</t>
  </si>
  <si>
    <t>variances</t>
  </si>
  <si>
    <t>sds</t>
  </si>
  <si>
    <t>diff</t>
  </si>
  <si>
    <t>t</t>
  </si>
  <si>
    <t>df</t>
  </si>
  <si>
    <t>cohens.d</t>
  </si>
  <si>
    <t>SEX, MALE</t>
  </si>
  <si>
    <t>BIRTHWEIGHT, KILOGRAMS</t>
  </si>
  <si>
    <t>AHCGT-SHCGT</t>
  </si>
  <si>
    <t>BIRTH HEAD CIRCUMFERENCE, CENTIMETERS</t>
  </si>
  <si>
    <t>BRONCHOPULMONARY DYSPLASIA</t>
  </si>
  <si>
    <t>LENGTH OF NEONATAL INTENSIVE CARE UNIT STAY, DAYS</t>
  </si>
  <si>
    <t>POSTMENSTRUAL AGE AT DISCHARGE, COMPLETED WEEKS</t>
  </si>
  <si>
    <t>TOTAL PARENTERAL NUTRITION, DAYS</t>
  </si>
  <si>
    <t>TOTAL ENTERAL FEEDS, DAY OF LIFE ACHIEVED</t>
  </si>
  <si>
    <t>TOTAL ENTERAL FEEDS, MEAN MILILITRES PER KILOGRAM BODYWEIGHT</t>
  </si>
  <si>
    <t>HUMAN MILK, MEAN MILILITRES PER KILOGRAM BODYWEIGHT</t>
  </si>
  <si>
    <t>FORMULA, MEAN MILILITRES PER KILOGRAM BODYWEIGHT</t>
  </si>
  <si>
    <t>HUMAN MILK, MEAN PERCENTAGE OF ENTERAL FEEDS</t>
  </si>
  <si>
    <t>ANTIBIOTICS, TOTAL DAYS</t>
  </si>
  <si>
    <t>ANTIBIOTICS, CONSECUTIVE DAYS</t>
  </si>
  <si>
    <t>ANTIFUNGAL, TOTAL DAYS</t>
  </si>
  <si>
    <t>ANTIFUNGAL, CONSECUTIVE DAYS</t>
  </si>
  <si>
    <t>CEPHALOSPORINS, TOTAL DAYS</t>
  </si>
  <si>
    <t>CEPHALOSPORINS, CONSECUTIVE DAYS</t>
  </si>
  <si>
    <t>GENTAMICIN, TOTAL DAYS</t>
  </si>
  <si>
    <t>GENTAMICIN, CONSECUTIVE DAYS</t>
  </si>
  <si>
    <t>PENICILLINS, TOTAL DAYS</t>
  </si>
  <si>
    <t>PENICILLINS, CONSECUTIVE DAYS</t>
  </si>
  <si>
    <t>VANCOMYCIN, TOTAL DAYS</t>
  </si>
  <si>
    <t>VANCOMYCIN, CONSECUTIVE DAYS</t>
  </si>
  <si>
    <t>CLINDAMYCIN, TOTAL DAYS</t>
  </si>
  <si>
    <t>SHCGT &gt; 0</t>
  </si>
  <si>
    <t>Inf</t>
  </si>
  <si>
    <t>CLINDAMYCIN, CONSECUTIVE DAYS</t>
  </si>
  <si>
    <t>ERYTHROMYCIN, TOTAL DAYS</t>
  </si>
  <si>
    <t>ERYTHROMYCIN, CONSECUTIVE DAYS</t>
  </si>
  <si>
    <t>One Sample t-test</t>
  </si>
  <si>
    <t>METRONIDAZOLE, TOTAL DAYS</t>
  </si>
  <si>
    <t>METRONIDAZOLE, CONSECUTIVE DAYS</t>
  </si>
  <si>
    <t>LIMITED MORBIDITY SUBSET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</si>
</sst>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19F78F-CE99-4A0F-91AB-692F103FE9C8}">
  <dimension ref="A1:H258"/>
  <sheetViews>
    <sheetView tabSelected="1" topLeftCell="A238" workbookViewId="0">
      <selection activeCell="A2" sqref="A2"/>
    </sheetView>
  </sheetViews>
  <sheetFormatPr defaultRowHeight="14.5" x14ac:dyDescent="0.35"/>
  <cols>
    <col min="1" max="1" width="61" customWidth="1"/>
    <col min="2" max="2" width="10.453125" customWidth="1"/>
  </cols>
  <sheetData>
    <row r="1" spans="1:5" x14ac:dyDescent="0.35">
      <c r="A1" s="1" t="s">
        <v>55</v>
      </c>
    </row>
    <row r="3" spans="1:5" x14ac:dyDescent="0.35">
      <c r="A3" s="1" t="s">
        <v>0</v>
      </c>
    </row>
    <row r="4" spans="1:5" x14ac:dyDescent="0.35">
      <c r="A4" s="2" t="s">
        <v>1</v>
      </c>
    </row>
    <row r="5" spans="1:5" x14ac:dyDescent="0.35">
      <c r="B5" t="s">
        <v>2</v>
      </c>
      <c r="C5" t="s">
        <v>3</v>
      </c>
      <c r="D5" t="s">
        <v>4</v>
      </c>
    </row>
    <row r="6" spans="1:5" x14ac:dyDescent="0.35">
      <c r="A6" t="s">
        <v>5</v>
      </c>
      <c r="B6">
        <v>23</v>
      </c>
      <c r="C6">
        <v>10</v>
      </c>
      <c r="D6">
        <v>43.5</v>
      </c>
    </row>
    <row r="7" spans="1:5" x14ac:dyDescent="0.35">
      <c r="A7" t="s">
        <v>6</v>
      </c>
      <c r="B7">
        <v>21</v>
      </c>
      <c r="C7">
        <v>2</v>
      </c>
      <c r="D7">
        <v>9.5</v>
      </c>
    </row>
    <row r="9" spans="1:5" x14ac:dyDescent="0.35">
      <c r="B9" t="s">
        <v>8</v>
      </c>
      <c r="C9" t="s">
        <v>9</v>
      </c>
      <c r="D9" t="s">
        <v>10</v>
      </c>
      <c r="E9" t="s">
        <v>11</v>
      </c>
    </row>
    <row r="10" spans="1:5" x14ac:dyDescent="0.35">
      <c r="A10" t="s">
        <v>7</v>
      </c>
      <c r="B10">
        <v>0.14316400000000001</v>
      </c>
      <c r="C10">
        <v>1.319391E-2</v>
      </c>
      <c r="D10">
        <v>0.83243955000000003</v>
      </c>
      <c r="E10">
        <v>1.7430000000000001E-2</v>
      </c>
    </row>
    <row r="11" spans="1:5" x14ac:dyDescent="0.35">
      <c r="A11" s="1" t="s">
        <v>12</v>
      </c>
    </row>
    <row r="12" spans="1:5" x14ac:dyDescent="0.35">
      <c r="A12" s="2" t="s">
        <v>13</v>
      </c>
    </row>
    <row r="13" spans="1:5" x14ac:dyDescent="0.35">
      <c r="B13" t="s">
        <v>2</v>
      </c>
      <c r="C13" t="s">
        <v>14</v>
      </c>
      <c r="D13" t="s">
        <v>15</v>
      </c>
      <c r="E13" t="s">
        <v>16</v>
      </c>
    </row>
    <row r="14" spans="1:5" x14ac:dyDescent="0.35">
      <c r="A14" t="s">
        <v>5</v>
      </c>
      <c r="B14">
        <v>23</v>
      </c>
      <c r="C14">
        <v>28.478259999999999</v>
      </c>
      <c r="D14">
        <v>7.2608699999999997</v>
      </c>
      <c r="E14">
        <f>SQRT(D14)</f>
        <v>2.6946001558672856</v>
      </c>
    </row>
    <row r="15" spans="1:5" x14ac:dyDescent="0.35">
      <c r="A15" t="s">
        <v>6</v>
      </c>
      <c r="B15">
        <v>21</v>
      </c>
      <c r="C15">
        <v>27.90476</v>
      </c>
      <c r="D15">
        <v>6.3904759999999996</v>
      </c>
      <c r="E15">
        <f>SQRT(D15)</f>
        <v>2.5279390815444902</v>
      </c>
    </row>
    <row r="17" spans="1:8" x14ac:dyDescent="0.35">
      <c r="B17" t="s">
        <v>17</v>
      </c>
      <c r="C17" t="s">
        <v>9</v>
      </c>
      <c r="D17" t="s">
        <v>10</v>
      </c>
      <c r="E17" t="s">
        <v>18</v>
      </c>
      <c r="F17" t="s">
        <v>19</v>
      </c>
      <c r="G17" t="s">
        <v>11</v>
      </c>
      <c r="H17" t="s">
        <v>20</v>
      </c>
    </row>
    <row r="18" spans="1:8" x14ac:dyDescent="0.35">
      <c r="A18" t="s">
        <v>23</v>
      </c>
      <c r="B18">
        <f>C14-C15</f>
        <v>0.57349999999999923</v>
      </c>
      <c r="C18">
        <v>-1.0155780000000001</v>
      </c>
      <c r="D18">
        <v>2.1625760000000001</v>
      </c>
      <c r="E18">
        <v>0.72835000000000005</v>
      </c>
      <c r="F18">
        <v>41.963999999999999</v>
      </c>
      <c r="G18">
        <v>0.47039999999999998</v>
      </c>
      <c r="H18">
        <v>0.22</v>
      </c>
    </row>
    <row r="19" spans="1:8" x14ac:dyDescent="0.35">
      <c r="A19" s="1" t="s">
        <v>21</v>
      </c>
    </row>
    <row r="20" spans="1:8" x14ac:dyDescent="0.35">
      <c r="A20" s="2" t="s">
        <v>1</v>
      </c>
    </row>
    <row r="21" spans="1:8" x14ac:dyDescent="0.35">
      <c r="B21" t="s">
        <v>2</v>
      </c>
      <c r="C21" t="s">
        <v>3</v>
      </c>
      <c r="D21" t="s">
        <v>4</v>
      </c>
    </row>
    <row r="22" spans="1:8" x14ac:dyDescent="0.35">
      <c r="A22" t="s">
        <v>5</v>
      </c>
      <c r="B22">
        <v>23</v>
      </c>
      <c r="C22">
        <v>12</v>
      </c>
      <c r="D22">
        <v>52.2</v>
      </c>
    </row>
    <row r="23" spans="1:8" x14ac:dyDescent="0.35">
      <c r="A23" t="s">
        <v>6</v>
      </c>
      <c r="B23">
        <v>21</v>
      </c>
      <c r="C23">
        <v>10</v>
      </c>
      <c r="D23">
        <v>47.6</v>
      </c>
    </row>
    <row r="25" spans="1:8" x14ac:dyDescent="0.35">
      <c r="B25" t="s">
        <v>8</v>
      </c>
      <c r="C25" t="s">
        <v>9</v>
      </c>
      <c r="D25" t="s">
        <v>10</v>
      </c>
      <c r="E25" t="s">
        <v>11</v>
      </c>
    </row>
    <row r="26" spans="1:8" x14ac:dyDescent="0.35">
      <c r="A26" t="s">
        <v>7</v>
      </c>
      <c r="B26">
        <v>0.83680259999999995</v>
      </c>
      <c r="C26">
        <v>0.21731809999999999</v>
      </c>
      <c r="D26">
        <v>3.1831456999999999</v>
      </c>
      <c r="E26">
        <v>1</v>
      </c>
    </row>
    <row r="27" spans="1:8" x14ac:dyDescent="0.35">
      <c r="A27" s="1" t="s">
        <v>22</v>
      </c>
    </row>
    <row r="28" spans="1:8" x14ac:dyDescent="0.35">
      <c r="A28" s="2" t="s">
        <v>13</v>
      </c>
    </row>
    <row r="29" spans="1:8" x14ac:dyDescent="0.35">
      <c r="B29" t="s">
        <v>2</v>
      </c>
      <c r="C29" t="s">
        <v>14</v>
      </c>
      <c r="D29" t="s">
        <v>15</v>
      </c>
      <c r="E29" t="s">
        <v>16</v>
      </c>
    </row>
    <row r="30" spans="1:8" x14ac:dyDescent="0.35">
      <c r="A30" t="s">
        <v>5</v>
      </c>
      <c r="B30">
        <v>23</v>
      </c>
      <c r="C30">
        <v>1053.0429999999999</v>
      </c>
      <c r="D30">
        <v>134290.29999999999</v>
      </c>
      <c r="E30">
        <f>SQRT(D30)</f>
        <v>366.4564094131797</v>
      </c>
    </row>
    <row r="31" spans="1:8" x14ac:dyDescent="0.35">
      <c r="A31" t="s">
        <v>6</v>
      </c>
      <c r="B31">
        <v>21</v>
      </c>
      <c r="C31">
        <v>1141.905</v>
      </c>
      <c r="D31">
        <v>179323.7</v>
      </c>
      <c r="E31">
        <f>SQRT(D31)</f>
        <v>423.46629145659284</v>
      </c>
    </row>
    <row r="33" spans="1:8" x14ac:dyDescent="0.35">
      <c r="B33" t="s">
        <v>17</v>
      </c>
      <c r="C33" t="s">
        <v>9</v>
      </c>
      <c r="D33" t="s">
        <v>10</v>
      </c>
      <c r="E33" t="s">
        <v>18</v>
      </c>
      <c r="F33" t="s">
        <v>19</v>
      </c>
      <c r="G33" t="s">
        <v>11</v>
      </c>
      <c r="H33" t="s">
        <v>20</v>
      </c>
    </row>
    <row r="34" spans="1:8" x14ac:dyDescent="0.35">
      <c r="A34" t="s">
        <v>23</v>
      </c>
      <c r="B34">
        <f>C30-C31</f>
        <v>-88.86200000000008</v>
      </c>
      <c r="C34">
        <v>-331.24439999999998</v>
      </c>
      <c r="D34">
        <v>153.52180000000001</v>
      </c>
      <c r="E34">
        <v>-0.74107999999999996</v>
      </c>
      <c r="F34">
        <v>39.789000000000001</v>
      </c>
      <c r="G34">
        <v>0.46300000000000002</v>
      </c>
      <c r="H34">
        <v>-0.224</v>
      </c>
    </row>
    <row r="35" spans="1:8" x14ac:dyDescent="0.35">
      <c r="A35" s="1" t="s">
        <v>24</v>
      </c>
    </row>
    <row r="36" spans="1:8" x14ac:dyDescent="0.35">
      <c r="A36" s="2" t="s">
        <v>13</v>
      </c>
    </row>
    <row r="37" spans="1:8" x14ac:dyDescent="0.35">
      <c r="B37" t="s">
        <v>2</v>
      </c>
      <c r="C37" t="s">
        <v>14</v>
      </c>
      <c r="D37" t="s">
        <v>15</v>
      </c>
      <c r="E37" t="s">
        <v>16</v>
      </c>
    </row>
    <row r="38" spans="1:8" x14ac:dyDescent="0.35">
      <c r="A38" t="s">
        <v>5</v>
      </c>
      <c r="B38">
        <v>23</v>
      </c>
      <c r="C38">
        <v>25.152170000000002</v>
      </c>
      <c r="D38">
        <v>7.8053359999999996</v>
      </c>
      <c r="E38">
        <f>SQRT(D38)</f>
        <v>2.7938031426712944</v>
      </c>
    </row>
    <row r="39" spans="1:8" x14ac:dyDescent="0.35">
      <c r="A39" t="s">
        <v>6</v>
      </c>
      <c r="B39">
        <v>21</v>
      </c>
      <c r="C39">
        <v>25.83333</v>
      </c>
      <c r="D39">
        <v>9.1333330000000004</v>
      </c>
      <c r="E39">
        <f>SQRT(D39)</f>
        <v>3.022140466622953</v>
      </c>
    </row>
    <row r="41" spans="1:8" x14ac:dyDescent="0.35">
      <c r="B41" t="s">
        <v>17</v>
      </c>
      <c r="C41" t="s">
        <v>9</v>
      </c>
      <c r="D41" t="s">
        <v>10</v>
      </c>
      <c r="E41" t="s">
        <v>18</v>
      </c>
      <c r="F41" t="s">
        <v>19</v>
      </c>
      <c r="G41" t="s">
        <v>11</v>
      </c>
      <c r="H41" t="s">
        <v>20</v>
      </c>
    </row>
    <row r="42" spans="1:8" x14ac:dyDescent="0.35">
      <c r="A42" t="s">
        <v>23</v>
      </c>
      <c r="B42">
        <f>C38-C39</f>
        <v>-0.68115999999999843</v>
      </c>
      <c r="C42">
        <v>-2.4584809999999999</v>
      </c>
      <c r="D42">
        <v>1.0961620000000001</v>
      </c>
      <c r="E42">
        <v>-0.77410000000000001</v>
      </c>
      <c r="F42">
        <v>40.804000000000002</v>
      </c>
      <c r="G42">
        <v>0.44330000000000003</v>
      </c>
      <c r="H42">
        <v>-0.23400000000000001</v>
      </c>
    </row>
    <row r="43" spans="1:8" x14ac:dyDescent="0.35">
      <c r="A43" s="1" t="s">
        <v>25</v>
      </c>
    </row>
    <row r="44" spans="1:8" x14ac:dyDescent="0.35">
      <c r="A44" s="2" t="s">
        <v>1</v>
      </c>
    </row>
    <row r="45" spans="1:8" x14ac:dyDescent="0.35">
      <c r="B45" t="s">
        <v>2</v>
      </c>
      <c r="C45" t="s">
        <v>3</v>
      </c>
      <c r="D45" t="s">
        <v>4</v>
      </c>
    </row>
    <row r="46" spans="1:8" x14ac:dyDescent="0.35">
      <c r="A46" t="s">
        <v>5</v>
      </c>
      <c r="B46">
        <v>23</v>
      </c>
      <c r="C46">
        <v>12</v>
      </c>
      <c r="D46">
        <v>52.2</v>
      </c>
    </row>
    <row r="47" spans="1:8" x14ac:dyDescent="0.35">
      <c r="A47" t="s">
        <v>6</v>
      </c>
      <c r="B47">
        <v>21</v>
      </c>
      <c r="C47">
        <v>10</v>
      </c>
      <c r="D47">
        <v>47.6</v>
      </c>
    </row>
    <row r="49" spans="1:8" x14ac:dyDescent="0.35">
      <c r="B49" t="s">
        <v>8</v>
      </c>
      <c r="C49" t="s">
        <v>9</v>
      </c>
      <c r="D49" t="s">
        <v>10</v>
      </c>
      <c r="E49" t="s">
        <v>11</v>
      </c>
    </row>
    <row r="50" spans="1:8" x14ac:dyDescent="0.35">
      <c r="A50" t="s">
        <v>7</v>
      </c>
      <c r="B50">
        <v>0.83680259999999995</v>
      </c>
      <c r="C50">
        <v>0.21731809999999999</v>
      </c>
      <c r="D50">
        <v>3.1831456999999999</v>
      </c>
      <c r="E50">
        <v>1</v>
      </c>
    </row>
    <row r="51" spans="1:8" x14ac:dyDescent="0.35">
      <c r="A51" s="1" t="s">
        <v>26</v>
      </c>
    </row>
    <row r="52" spans="1:8" x14ac:dyDescent="0.35">
      <c r="A52" s="2" t="s">
        <v>13</v>
      </c>
    </row>
    <row r="53" spans="1:8" x14ac:dyDescent="0.35">
      <c r="B53" t="s">
        <v>2</v>
      </c>
      <c r="C53" t="s">
        <v>14</v>
      </c>
      <c r="D53" t="s">
        <v>15</v>
      </c>
      <c r="E53" t="s">
        <v>16</v>
      </c>
    </row>
    <row r="54" spans="1:8" x14ac:dyDescent="0.35">
      <c r="A54" t="s">
        <v>5</v>
      </c>
      <c r="B54">
        <v>23</v>
      </c>
      <c r="C54">
        <v>75.608699999999999</v>
      </c>
      <c r="D54">
        <v>1133.249</v>
      </c>
      <c r="E54">
        <f>SQRT(D54)</f>
        <v>33.66376390126333</v>
      </c>
    </row>
    <row r="55" spans="1:8" x14ac:dyDescent="0.35">
      <c r="A55" t="s">
        <v>6</v>
      </c>
      <c r="B55">
        <v>21</v>
      </c>
      <c r="C55">
        <v>83.142859999999999</v>
      </c>
      <c r="D55">
        <v>2415.7289999999998</v>
      </c>
      <c r="E55">
        <f>SQRT(D55)</f>
        <v>49.150066124065383</v>
      </c>
    </row>
    <row r="57" spans="1:8" x14ac:dyDescent="0.35">
      <c r="B57" t="s">
        <v>17</v>
      </c>
      <c r="C57" t="s">
        <v>9</v>
      </c>
      <c r="D57" t="s">
        <v>10</v>
      </c>
      <c r="E57" t="s">
        <v>18</v>
      </c>
      <c r="F57" t="s">
        <v>19</v>
      </c>
      <c r="G57" t="s">
        <v>11</v>
      </c>
      <c r="H57" t="s">
        <v>20</v>
      </c>
    </row>
    <row r="58" spans="1:8" x14ac:dyDescent="0.35">
      <c r="A58" t="s">
        <v>23</v>
      </c>
      <c r="B58">
        <f>C54-C55</f>
        <v>-7.53416</v>
      </c>
      <c r="C58">
        <v>-33.557310000000001</v>
      </c>
      <c r="D58">
        <v>18.488980000000002</v>
      </c>
      <c r="E58">
        <v>-0.58777000000000001</v>
      </c>
      <c r="F58">
        <v>34.97</v>
      </c>
      <c r="G58">
        <v>0.5605</v>
      </c>
      <c r="H58">
        <v>-0.17899999999999999</v>
      </c>
    </row>
    <row r="59" spans="1:8" x14ac:dyDescent="0.35">
      <c r="A59" s="1" t="s">
        <v>27</v>
      </c>
    </row>
    <row r="60" spans="1:8" x14ac:dyDescent="0.35">
      <c r="A60" s="2" t="s">
        <v>13</v>
      </c>
    </row>
    <row r="61" spans="1:8" x14ac:dyDescent="0.35">
      <c r="B61" t="s">
        <v>2</v>
      </c>
      <c r="C61" t="s">
        <v>14</v>
      </c>
      <c r="D61" t="s">
        <v>15</v>
      </c>
      <c r="E61" t="s">
        <v>16</v>
      </c>
    </row>
    <row r="62" spans="1:8" x14ac:dyDescent="0.35">
      <c r="A62" t="s">
        <v>5</v>
      </c>
      <c r="B62">
        <v>23</v>
      </c>
      <c r="C62">
        <v>38.869570000000003</v>
      </c>
      <c r="D62">
        <v>14.3004</v>
      </c>
      <c r="E62">
        <f>SQRT(D62)</f>
        <v>3.7815869684564971</v>
      </c>
    </row>
    <row r="63" spans="1:8" x14ac:dyDescent="0.35">
      <c r="A63" t="s">
        <v>6</v>
      </c>
      <c r="B63">
        <v>21</v>
      </c>
      <c r="C63">
        <v>39.238100000000003</v>
      </c>
      <c r="D63">
        <v>25.39048</v>
      </c>
      <c r="E63">
        <f>SQRT(D63)</f>
        <v>5.0388967046368398</v>
      </c>
    </row>
    <row r="65" spans="1:8" x14ac:dyDescent="0.35">
      <c r="B65" t="s">
        <v>17</v>
      </c>
      <c r="C65" t="s">
        <v>9</v>
      </c>
      <c r="D65" t="s">
        <v>10</v>
      </c>
      <c r="E65" t="s">
        <v>18</v>
      </c>
      <c r="F65" t="s">
        <v>19</v>
      </c>
      <c r="G65" t="s">
        <v>11</v>
      </c>
      <c r="H65" t="s">
        <v>20</v>
      </c>
    </row>
    <row r="66" spans="1:8" x14ac:dyDescent="0.35">
      <c r="A66" t="s">
        <v>23</v>
      </c>
      <c r="B66">
        <f>C62-C63</f>
        <v>-0.3685299999999998</v>
      </c>
      <c r="C66">
        <v>-3.1102050000000001</v>
      </c>
      <c r="D66">
        <v>2.3731450000000001</v>
      </c>
      <c r="E66">
        <v>-0.27235999999999999</v>
      </c>
      <c r="F66">
        <v>36.970999999999997</v>
      </c>
      <c r="G66">
        <v>0.78690000000000004</v>
      </c>
      <c r="H66">
        <v>-8.2699999999999996E-2</v>
      </c>
    </row>
    <row r="67" spans="1:8" x14ac:dyDescent="0.35">
      <c r="A67" s="1" t="s">
        <v>28</v>
      </c>
    </row>
    <row r="68" spans="1:8" x14ac:dyDescent="0.35">
      <c r="A68" s="2" t="s">
        <v>13</v>
      </c>
    </row>
    <row r="69" spans="1:8" x14ac:dyDescent="0.35">
      <c r="B69" t="s">
        <v>2</v>
      </c>
      <c r="C69" t="s">
        <v>14</v>
      </c>
      <c r="D69" t="s">
        <v>15</v>
      </c>
      <c r="E69" t="s">
        <v>16</v>
      </c>
    </row>
    <row r="70" spans="1:8" x14ac:dyDescent="0.35">
      <c r="A70" t="s">
        <v>5</v>
      </c>
      <c r="B70">
        <v>23</v>
      </c>
      <c r="C70">
        <v>6.4347830000000004</v>
      </c>
      <c r="D70">
        <v>74.620549999999994</v>
      </c>
      <c r="E70">
        <f>SQRT(D70)</f>
        <v>8.638318702154951</v>
      </c>
    </row>
    <row r="71" spans="1:8" x14ac:dyDescent="0.35">
      <c r="A71" t="s">
        <v>6</v>
      </c>
      <c r="B71">
        <v>21</v>
      </c>
      <c r="C71">
        <v>7.0476190000000001</v>
      </c>
      <c r="D71">
        <v>58.947620000000001</v>
      </c>
      <c r="E71">
        <f>SQRT(D71)</f>
        <v>7.6777353431855149</v>
      </c>
    </row>
    <row r="73" spans="1:8" x14ac:dyDescent="0.35">
      <c r="B73" t="s">
        <v>17</v>
      </c>
      <c r="C73" t="s">
        <v>9</v>
      </c>
      <c r="D73" t="s">
        <v>10</v>
      </c>
      <c r="E73" t="s">
        <v>18</v>
      </c>
      <c r="F73" t="s">
        <v>19</v>
      </c>
      <c r="G73" t="s">
        <v>11</v>
      </c>
      <c r="H73" t="s">
        <v>20</v>
      </c>
    </row>
    <row r="74" spans="1:8" x14ac:dyDescent="0.35">
      <c r="A74" t="s">
        <v>23</v>
      </c>
      <c r="B74">
        <f>C70-C71</f>
        <v>-0.61283599999999971</v>
      </c>
      <c r="C74">
        <v>-5.5773260000000002</v>
      </c>
      <c r="D74">
        <v>4.3516529999999998</v>
      </c>
      <c r="E74">
        <v>-0.24912000000000001</v>
      </c>
      <c r="F74">
        <v>41.973999999999997</v>
      </c>
      <c r="G74">
        <v>0.80449999999999999</v>
      </c>
      <c r="H74">
        <v>-7.4999999999999997E-2</v>
      </c>
    </row>
    <row r="75" spans="1:8" x14ac:dyDescent="0.35">
      <c r="A75" s="1" t="s">
        <v>29</v>
      </c>
    </row>
    <row r="76" spans="1:8" x14ac:dyDescent="0.35">
      <c r="A76" s="2" t="s">
        <v>13</v>
      </c>
    </row>
    <row r="77" spans="1:8" x14ac:dyDescent="0.35">
      <c r="B77" t="s">
        <v>2</v>
      </c>
      <c r="C77" t="s">
        <v>14</v>
      </c>
      <c r="D77" t="s">
        <v>15</v>
      </c>
      <c r="E77" t="s">
        <v>16</v>
      </c>
    </row>
    <row r="78" spans="1:8" x14ac:dyDescent="0.35">
      <c r="A78" t="s">
        <v>5</v>
      </c>
      <c r="B78">
        <v>23</v>
      </c>
      <c r="C78">
        <v>22.43478</v>
      </c>
      <c r="D78">
        <v>228.52959999999999</v>
      </c>
      <c r="E78">
        <f>SQRT(D78)</f>
        <v>15.117195507103823</v>
      </c>
    </row>
    <row r="79" spans="1:8" x14ac:dyDescent="0.35">
      <c r="A79" t="s">
        <v>6</v>
      </c>
      <c r="B79">
        <v>21</v>
      </c>
      <c r="C79">
        <v>21.142859999999999</v>
      </c>
      <c r="D79">
        <v>179.7286</v>
      </c>
      <c r="E79">
        <f>SQRT(D79)</f>
        <v>13.406289568706175</v>
      </c>
    </row>
    <row r="81" spans="1:8" x14ac:dyDescent="0.35">
      <c r="B81" t="s">
        <v>17</v>
      </c>
      <c r="C81" t="s">
        <v>9</v>
      </c>
      <c r="D81" t="s">
        <v>10</v>
      </c>
      <c r="E81" t="s">
        <v>18</v>
      </c>
      <c r="F81" t="s">
        <v>19</v>
      </c>
      <c r="G81" t="s">
        <v>11</v>
      </c>
      <c r="H81" t="s">
        <v>20</v>
      </c>
    </row>
    <row r="82" spans="1:8" x14ac:dyDescent="0.35">
      <c r="A82" t="s">
        <v>23</v>
      </c>
      <c r="B82">
        <f>C78-C79</f>
        <v>1.2919200000000011</v>
      </c>
      <c r="C82">
        <v>-7.3870849999999999</v>
      </c>
      <c r="D82">
        <v>9.970936</v>
      </c>
      <c r="E82">
        <v>0.30041000000000001</v>
      </c>
      <c r="F82">
        <v>41.97</v>
      </c>
      <c r="G82">
        <v>0.76529999999999998</v>
      </c>
      <c r="H82">
        <v>9.0399999999999994E-2</v>
      </c>
    </row>
    <row r="83" spans="1:8" x14ac:dyDescent="0.35">
      <c r="A83" s="1" t="s">
        <v>30</v>
      </c>
    </row>
    <row r="84" spans="1:8" x14ac:dyDescent="0.35">
      <c r="A84" s="2" t="s">
        <v>13</v>
      </c>
    </row>
    <row r="85" spans="1:8" x14ac:dyDescent="0.35">
      <c r="B85" t="s">
        <v>2</v>
      </c>
      <c r="C85" t="s">
        <v>14</v>
      </c>
      <c r="D85" t="s">
        <v>15</v>
      </c>
      <c r="E85" t="s">
        <v>16</v>
      </c>
    </row>
    <row r="86" spans="1:8" x14ac:dyDescent="0.35">
      <c r="A86" t="s">
        <v>5</v>
      </c>
      <c r="B86">
        <v>23</v>
      </c>
      <c r="C86">
        <v>97.616209999999995</v>
      </c>
      <c r="D86">
        <v>594.50729999999999</v>
      </c>
      <c r="E86">
        <f>SQRT(D86)</f>
        <v>24.382520378336608</v>
      </c>
    </row>
    <row r="87" spans="1:8" x14ac:dyDescent="0.35">
      <c r="A87" t="s">
        <v>6</v>
      </c>
      <c r="B87">
        <v>21</v>
      </c>
      <c r="C87">
        <v>98.485439999999997</v>
      </c>
      <c r="D87">
        <v>502.65190000000001</v>
      </c>
      <c r="E87">
        <f>SQRT(D87)</f>
        <v>22.419899642951126</v>
      </c>
    </row>
    <row r="89" spans="1:8" x14ac:dyDescent="0.35">
      <c r="B89" t="s">
        <v>17</v>
      </c>
      <c r="C89" t="s">
        <v>9</v>
      </c>
      <c r="D89" t="s">
        <v>10</v>
      </c>
      <c r="E89" t="s">
        <v>18</v>
      </c>
      <c r="F89" t="s">
        <v>19</v>
      </c>
      <c r="G89" t="s">
        <v>11</v>
      </c>
      <c r="H89" t="s">
        <v>20</v>
      </c>
    </row>
    <row r="90" spans="1:8" x14ac:dyDescent="0.35">
      <c r="A90" t="s">
        <v>23</v>
      </c>
      <c r="B90">
        <f>C86-C87</f>
        <v>-0.86923000000000172</v>
      </c>
      <c r="C90">
        <v>-15.10839</v>
      </c>
      <c r="D90">
        <v>13.36994</v>
      </c>
      <c r="E90">
        <v>-0.12318999999999999</v>
      </c>
      <c r="F90">
        <v>41.996000000000002</v>
      </c>
      <c r="G90">
        <v>0.90249999999999997</v>
      </c>
      <c r="H90">
        <v>-3.7100000000000001E-2</v>
      </c>
    </row>
    <row r="91" spans="1:8" x14ac:dyDescent="0.35">
      <c r="A91" s="1" t="s">
        <v>31</v>
      </c>
    </row>
    <row r="92" spans="1:8" x14ac:dyDescent="0.35">
      <c r="A92" s="2" t="s">
        <v>13</v>
      </c>
    </row>
    <row r="93" spans="1:8" x14ac:dyDescent="0.35">
      <c r="B93" t="s">
        <v>2</v>
      </c>
      <c r="C93" t="s">
        <v>14</v>
      </c>
      <c r="D93" t="s">
        <v>15</v>
      </c>
      <c r="E93" t="s">
        <v>16</v>
      </c>
    </row>
    <row r="94" spans="1:8" x14ac:dyDescent="0.35">
      <c r="A94" t="s">
        <v>5</v>
      </c>
      <c r="B94">
        <v>23</v>
      </c>
      <c r="C94">
        <v>53.074330000000003</v>
      </c>
      <c r="D94">
        <v>1916.806</v>
      </c>
      <c r="E94">
        <f>SQRT(D94)</f>
        <v>43.781343058430721</v>
      </c>
    </row>
    <row r="95" spans="1:8" x14ac:dyDescent="0.35">
      <c r="A95" t="s">
        <v>6</v>
      </c>
      <c r="B95">
        <v>21</v>
      </c>
      <c r="C95">
        <v>44.40343</v>
      </c>
      <c r="D95">
        <v>1462.64</v>
      </c>
      <c r="E95">
        <f>SQRT(D95)</f>
        <v>38.244476725404418</v>
      </c>
    </row>
    <row r="97" spans="1:8" x14ac:dyDescent="0.35">
      <c r="B97" t="s">
        <v>17</v>
      </c>
      <c r="C97" t="s">
        <v>9</v>
      </c>
      <c r="D97" t="s">
        <v>10</v>
      </c>
      <c r="E97" t="s">
        <v>18</v>
      </c>
      <c r="F97" t="s">
        <v>19</v>
      </c>
      <c r="G97" t="s">
        <v>11</v>
      </c>
      <c r="H97" t="s">
        <v>20</v>
      </c>
    </row>
    <row r="98" spans="1:8" x14ac:dyDescent="0.35">
      <c r="A98" t="s">
        <v>23</v>
      </c>
      <c r="B98">
        <f>C94-C95</f>
        <v>8.6709000000000032</v>
      </c>
      <c r="C98">
        <v>-16.291789999999999</v>
      </c>
      <c r="D98">
        <v>33.633589999999998</v>
      </c>
      <c r="E98">
        <v>0.70103000000000004</v>
      </c>
      <c r="F98">
        <v>41.926000000000002</v>
      </c>
      <c r="G98">
        <v>0.48720000000000002</v>
      </c>
      <c r="H98">
        <v>0.21099999999999999</v>
      </c>
    </row>
    <row r="99" spans="1:8" x14ac:dyDescent="0.35">
      <c r="A99" s="1" t="s">
        <v>32</v>
      </c>
    </row>
    <row r="100" spans="1:8" x14ac:dyDescent="0.35">
      <c r="A100" s="2" t="s">
        <v>13</v>
      </c>
    </row>
    <row r="101" spans="1:8" x14ac:dyDescent="0.35">
      <c r="B101" t="s">
        <v>2</v>
      </c>
      <c r="C101" t="s">
        <v>14</v>
      </c>
      <c r="D101" t="s">
        <v>15</v>
      </c>
      <c r="E101" t="s">
        <v>16</v>
      </c>
    </row>
    <row r="102" spans="1:8" x14ac:dyDescent="0.35">
      <c r="A102" t="s">
        <v>5</v>
      </c>
      <c r="B102">
        <v>23</v>
      </c>
      <c r="C102">
        <v>44.541879999999999</v>
      </c>
      <c r="D102">
        <v>1815.1610000000001</v>
      </c>
      <c r="E102">
        <f>SQRT(D102)</f>
        <v>42.604706312800701</v>
      </c>
    </row>
    <row r="103" spans="1:8" x14ac:dyDescent="0.35">
      <c r="A103" t="s">
        <v>6</v>
      </c>
      <c r="B103">
        <v>21</v>
      </c>
      <c r="C103">
        <v>54.082000000000001</v>
      </c>
      <c r="D103">
        <v>1286.1890000000001</v>
      </c>
      <c r="E103">
        <f>SQRT(D103)</f>
        <v>35.863477243569122</v>
      </c>
    </row>
    <row r="105" spans="1:8" x14ac:dyDescent="0.35">
      <c r="B105" t="s">
        <v>17</v>
      </c>
      <c r="C105" t="s">
        <v>9</v>
      </c>
      <c r="D105" t="s">
        <v>10</v>
      </c>
      <c r="E105" t="s">
        <v>18</v>
      </c>
      <c r="F105" t="s">
        <v>19</v>
      </c>
      <c r="G105" t="s">
        <v>11</v>
      </c>
      <c r="H105" t="s">
        <v>20</v>
      </c>
    </row>
    <row r="106" spans="1:8" x14ac:dyDescent="0.35">
      <c r="A106" t="s">
        <v>23</v>
      </c>
      <c r="B106">
        <f>C102-C103</f>
        <v>-9.5401200000000017</v>
      </c>
      <c r="C106">
        <v>-33.437010000000001</v>
      </c>
      <c r="D106">
        <v>14.35675</v>
      </c>
      <c r="E106">
        <v>-0.80581000000000003</v>
      </c>
      <c r="F106">
        <v>41.741999999999997</v>
      </c>
      <c r="G106">
        <v>0.4249</v>
      </c>
      <c r="H106">
        <v>-0.24199999999999999</v>
      </c>
    </row>
    <row r="107" spans="1:8" x14ac:dyDescent="0.35">
      <c r="A107" s="1" t="s">
        <v>33</v>
      </c>
    </row>
    <row r="108" spans="1:8" x14ac:dyDescent="0.35">
      <c r="A108" s="2" t="s">
        <v>13</v>
      </c>
    </row>
    <row r="109" spans="1:8" x14ac:dyDescent="0.35">
      <c r="B109" t="s">
        <v>2</v>
      </c>
      <c r="C109" t="s">
        <v>14</v>
      </c>
      <c r="D109" t="s">
        <v>15</v>
      </c>
      <c r="E109" t="s">
        <v>16</v>
      </c>
    </row>
    <row r="110" spans="1:8" x14ac:dyDescent="0.35">
      <c r="A110" t="s">
        <v>5</v>
      </c>
      <c r="B110">
        <v>23</v>
      </c>
      <c r="C110">
        <v>53.20288</v>
      </c>
      <c r="D110">
        <v>1590.136</v>
      </c>
      <c r="E110">
        <f>SQRT(D110)</f>
        <v>39.876509375821747</v>
      </c>
    </row>
    <row r="111" spans="1:8" x14ac:dyDescent="0.35">
      <c r="A111" t="s">
        <v>6</v>
      </c>
      <c r="B111">
        <v>21</v>
      </c>
      <c r="C111">
        <v>43.292920000000002</v>
      </c>
      <c r="D111">
        <v>1183.19</v>
      </c>
      <c r="E111">
        <f>SQRT(D111)</f>
        <v>34.39752898101839</v>
      </c>
    </row>
    <row r="113" spans="1:8" x14ac:dyDescent="0.35">
      <c r="B113" t="s">
        <v>17</v>
      </c>
      <c r="C113" t="s">
        <v>9</v>
      </c>
      <c r="D113" t="s">
        <v>10</v>
      </c>
      <c r="E113" t="s">
        <v>18</v>
      </c>
      <c r="F113" t="s">
        <v>19</v>
      </c>
      <c r="G113" t="s">
        <v>11</v>
      </c>
      <c r="H113" t="s">
        <v>20</v>
      </c>
    </row>
    <row r="114" spans="1:8" x14ac:dyDescent="0.35">
      <c r="A114" t="s">
        <v>23</v>
      </c>
      <c r="B114">
        <f>C110-C111</f>
        <v>9.9099599999999981</v>
      </c>
      <c r="C114">
        <v>-12.69802</v>
      </c>
      <c r="D114">
        <v>32.517940000000003</v>
      </c>
      <c r="E114">
        <v>0.88468000000000002</v>
      </c>
      <c r="F114">
        <v>41.875999999999998</v>
      </c>
      <c r="G114">
        <v>0.38140000000000002</v>
      </c>
      <c r="H114">
        <v>0.26600000000000001</v>
      </c>
    </row>
    <row r="115" spans="1:8" x14ac:dyDescent="0.35">
      <c r="A115" s="1" t="s">
        <v>34</v>
      </c>
    </row>
    <row r="116" spans="1:8" x14ac:dyDescent="0.35">
      <c r="A116" s="2" t="s">
        <v>13</v>
      </c>
    </row>
    <row r="117" spans="1:8" x14ac:dyDescent="0.35">
      <c r="B117" t="s">
        <v>2</v>
      </c>
      <c r="C117" t="s">
        <v>14</v>
      </c>
      <c r="D117" t="s">
        <v>15</v>
      </c>
      <c r="E117" t="s">
        <v>16</v>
      </c>
    </row>
    <row r="118" spans="1:8" x14ac:dyDescent="0.35">
      <c r="A118" t="s">
        <v>5</v>
      </c>
      <c r="B118">
        <v>23</v>
      </c>
      <c r="C118">
        <v>10.086959999999999</v>
      </c>
      <c r="D118">
        <v>85.173910000000006</v>
      </c>
      <c r="E118">
        <f>SQRT(D118)</f>
        <v>9.2289712319412942</v>
      </c>
    </row>
    <row r="119" spans="1:8" x14ac:dyDescent="0.35">
      <c r="A119" t="s">
        <v>6</v>
      </c>
      <c r="B119">
        <v>21</v>
      </c>
      <c r="C119">
        <v>10.857139999999999</v>
      </c>
      <c r="D119">
        <v>117.7286</v>
      </c>
      <c r="E119">
        <f>SQRT(D119)</f>
        <v>10.850281102349376</v>
      </c>
    </row>
    <row r="121" spans="1:8" x14ac:dyDescent="0.35">
      <c r="B121" t="s">
        <v>17</v>
      </c>
      <c r="C121" t="s">
        <v>9</v>
      </c>
      <c r="D121" t="s">
        <v>10</v>
      </c>
      <c r="E121" t="s">
        <v>18</v>
      </c>
      <c r="F121" t="s">
        <v>19</v>
      </c>
      <c r="G121" t="s">
        <v>11</v>
      </c>
      <c r="H121" t="s">
        <v>20</v>
      </c>
    </row>
    <row r="122" spans="1:8" x14ac:dyDescent="0.35">
      <c r="A122" t="s">
        <v>23</v>
      </c>
      <c r="B122">
        <f>C118-C119</f>
        <v>-0.77017999999999986</v>
      </c>
      <c r="C122">
        <v>-6.9392310000000004</v>
      </c>
      <c r="D122">
        <v>5.3988589999999999</v>
      </c>
      <c r="E122">
        <v>-0.25242999999999999</v>
      </c>
      <c r="F122">
        <v>39.485999999999997</v>
      </c>
      <c r="G122">
        <v>0.80200000000000005</v>
      </c>
      <c r="H122">
        <v>-7.6499999999999999E-2</v>
      </c>
    </row>
    <row r="123" spans="1:8" x14ac:dyDescent="0.35">
      <c r="A123" s="1" t="s">
        <v>35</v>
      </c>
    </row>
    <row r="124" spans="1:8" x14ac:dyDescent="0.35">
      <c r="A124" s="2" t="s">
        <v>13</v>
      </c>
    </row>
    <row r="125" spans="1:8" x14ac:dyDescent="0.35">
      <c r="B125" t="s">
        <v>2</v>
      </c>
      <c r="C125" t="s">
        <v>14</v>
      </c>
      <c r="D125" t="s">
        <v>15</v>
      </c>
      <c r="E125" t="s">
        <v>16</v>
      </c>
    </row>
    <row r="126" spans="1:8" x14ac:dyDescent="0.35">
      <c r="A126" t="s">
        <v>5</v>
      </c>
      <c r="B126">
        <v>23</v>
      </c>
      <c r="C126">
        <v>8.086957</v>
      </c>
      <c r="D126">
        <v>59.355730000000001</v>
      </c>
      <c r="E126">
        <f>SQRT(D126)</f>
        <v>7.7042669995269506</v>
      </c>
    </row>
    <row r="127" spans="1:8" x14ac:dyDescent="0.35">
      <c r="A127" t="s">
        <v>6</v>
      </c>
      <c r="B127">
        <v>21</v>
      </c>
      <c r="C127">
        <v>6.7142860000000004</v>
      </c>
      <c r="D127">
        <v>27.11429</v>
      </c>
      <c r="E127">
        <f>SQRT(D127)</f>
        <v>5.2071383695845839</v>
      </c>
    </row>
    <row r="129" spans="1:8" x14ac:dyDescent="0.35">
      <c r="B129" t="s">
        <v>17</v>
      </c>
      <c r="C129" t="s">
        <v>9</v>
      </c>
      <c r="D129" t="s">
        <v>10</v>
      </c>
      <c r="E129" t="s">
        <v>18</v>
      </c>
      <c r="F129" t="s">
        <v>19</v>
      </c>
      <c r="G129" t="s">
        <v>11</v>
      </c>
      <c r="H129" t="s">
        <v>20</v>
      </c>
    </row>
    <row r="130" spans="1:8" x14ac:dyDescent="0.35">
      <c r="A130" t="s">
        <v>23</v>
      </c>
      <c r="B130">
        <f>C126-C127</f>
        <v>1.3726709999999995</v>
      </c>
      <c r="C130">
        <v>-2.607936</v>
      </c>
      <c r="D130">
        <v>5.3532780000000004</v>
      </c>
      <c r="E130">
        <v>0.6976</v>
      </c>
      <c r="F130">
        <v>38.829000000000001</v>
      </c>
      <c r="G130">
        <v>0.48959999999999998</v>
      </c>
      <c r="H130">
        <v>0.20899999999999999</v>
      </c>
    </row>
    <row r="131" spans="1:8" x14ac:dyDescent="0.35">
      <c r="A131" s="1" t="s">
        <v>36</v>
      </c>
    </row>
    <row r="132" spans="1:8" x14ac:dyDescent="0.35">
      <c r="A132" s="2" t="s">
        <v>13</v>
      </c>
    </row>
    <row r="133" spans="1:8" x14ac:dyDescent="0.35">
      <c r="B133" t="s">
        <v>2</v>
      </c>
      <c r="C133" t="s">
        <v>14</v>
      </c>
      <c r="D133" t="s">
        <v>15</v>
      </c>
      <c r="E133" t="s">
        <v>16</v>
      </c>
    </row>
    <row r="134" spans="1:8" x14ac:dyDescent="0.35">
      <c r="A134" t="s">
        <v>5</v>
      </c>
      <c r="B134">
        <v>23</v>
      </c>
      <c r="C134">
        <v>8.6956519999999995E-2</v>
      </c>
      <c r="D134">
        <v>0.17391300000000001</v>
      </c>
      <c r="E134">
        <f>SQRT(D134)</f>
        <v>0.41702877598554278</v>
      </c>
    </row>
    <row r="135" spans="1:8" x14ac:dyDescent="0.35">
      <c r="A135" t="s">
        <v>6</v>
      </c>
      <c r="B135">
        <v>21</v>
      </c>
      <c r="C135">
        <v>0.61904762000000002</v>
      </c>
      <c r="D135">
        <v>2.8476189999999999</v>
      </c>
      <c r="E135">
        <f>SQRT(D135)</f>
        <v>1.687488962926869</v>
      </c>
    </row>
    <row r="137" spans="1:8" x14ac:dyDescent="0.35">
      <c r="B137" t="s">
        <v>17</v>
      </c>
      <c r="C137" t="s">
        <v>9</v>
      </c>
      <c r="D137" t="s">
        <v>10</v>
      </c>
      <c r="E137" t="s">
        <v>18</v>
      </c>
      <c r="F137" t="s">
        <v>19</v>
      </c>
      <c r="G137" t="s">
        <v>11</v>
      </c>
      <c r="H137" t="s">
        <v>20</v>
      </c>
    </row>
    <row r="138" spans="1:8" x14ac:dyDescent="0.35">
      <c r="A138" t="s">
        <v>23</v>
      </c>
      <c r="B138">
        <f>C134-C135</f>
        <v>-0.53209110000000004</v>
      </c>
      <c r="C138">
        <v>-1.316308</v>
      </c>
      <c r="D138">
        <v>0.25212600000000002</v>
      </c>
      <c r="E138">
        <v>-1.4063000000000001</v>
      </c>
      <c r="F138">
        <v>22.23</v>
      </c>
      <c r="G138">
        <v>0.17349999999999999</v>
      </c>
      <c r="H138">
        <v>-0.433</v>
      </c>
    </row>
    <row r="139" spans="1:8" x14ac:dyDescent="0.35">
      <c r="A139" s="1" t="s">
        <v>37</v>
      </c>
    </row>
    <row r="140" spans="1:8" x14ac:dyDescent="0.35">
      <c r="A140" s="2" t="s">
        <v>13</v>
      </c>
    </row>
    <row r="141" spans="1:8" x14ac:dyDescent="0.35">
      <c r="B141" t="s">
        <v>2</v>
      </c>
      <c r="C141" t="s">
        <v>14</v>
      </c>
      <c r="D141" t="s">
        <v>15</v>
      </c>
      <c r="E141" t="s">
        <v>16</v>
      </c>
    </row>
    <row r="142" spans="1:8" x14ac:dyDescent="0.35">
      <c r="A142" t="s">
        <v>5</v>
      </c>
      <c r="B142">
        <v>23</v>
      </c>
      <c r="C142">
        <v>8.6956519999999995E-2</v>
      </c>
      <c r="D142">
        <v>0.17391300000000001</v>
      </c>
      <c r="E142">
        <f>SQRT(D142)</f>
        <v>0.41702877598554278</v>
      </c>
    </row>
    <row r="143" spans="1:8" x14ac:dyDescent="0.35">
      <c r="A143" t="s">
        <v>6</v>
      </c>
      <c r="B143">
        <v>21</v>
      </c>
      <c r="C143">
        <v>0.61904762000000002</v>
      </c>
      <c r="D143">
        <v>2.8476189999999999</v>
      </c>
      <c r="E143">
        <f>SQRT(D143)</f>
        <v>1.687488962926869</v>
      </c>
    </row>
    <row r="145" spans="1:8" x14ac:dyDescent="0.35">
      <c r="B145" t="s">
        <v>17</v>
      </c>
      <c r="C145" t="s">
        <v>9</v>
      </c>
      <c r="D145" t="s">
        <v>10</v>
      </c>
      <c r="E145" t="s">
        <v>18</v>
      </c>
      <c r="F145" t="s">
        <v>19</v>
      </c>
      <c r="G145" t="s">
        <v>11</v>
      </c>
      <c r="H145" t="s">
        <v>20</v>
      </c>
    </row>
    <row r="146" spans="1:8" x14ac:dyDescent="0.35">
      <c r="A146" t="s">
        <v>23</v>
      </c>
      <c r="B146">
        <f>C142-C143</f>
        <v>-0.53209110000000004</v>
      </c>
      <c r="C146">
        <v>-1.316308</v>
      </c>
      <c r="D146">
        <v>0.25212600000000002</v>
      </c>
      <c r="E146">
        <v>-1.4063000000000001</v>
      </c>
      <c r="F146">
        <v>22.23</v>
      </c>
      <c r="G146">
        <v>0.17349999999999999</v>
      </c>
      <c r="H146">
        <v>-0.433</v>
      </c>
    </row>
    <row r="147" spans="1:8" x14ac:dyDescent="0.35">
      <c r="A147" s="1" t="s">
        <v>38</v>
      </c>
    </row>
    <row r="148" spans="1:8" x14ac:dyDescent="0.35">
      <c r="A148" s="2" t="s">
        <v>13</v>
      </c>
    </row>
    <row r="149" spans="1:8" x14ac:dyDescent="0.35">
      <c r="B149" t="s">
        <v>2</v>
      </c>
      <c r="C149" t="s">
        <v>14</v>
      </c>
      <c r="D149" t="s">
        <v>15</v>
      </c>
      <c r="E149" t="s">
        <v>16</v>
      </c>
    </row>
    <row r="150" spans="1:8" x14ac:dyDescent="0.35">
      <c r="A150" t="s">
        <v>5</v>
      </c>
      <c r="B150">
        <v>23</v>
      </c>
      <c r="C150">
        <v>1.3913040000000001</v>
      </c>
      <c r="D150">
        <v>17.43083</v>
      </c>
      <c r="E150">
        <f>SQRT(D150)</f>
        <v>4.1750245508260191</v>
      </c>
    </row>
    <row r="151" spans="1:8" x14ac:dyDescent="0.35">
      <c r="A151" t="s">
        <v>6</v>
      </c>
      <c r="B151">
        <v>21</v>
      </c>
      <c r="C151">
        <v>1.6666669999999999</v>
      </c>
      <c r="D151">
        <v>19.033329999999999</v>
      </c>
      <c r="E151">
        <f>SQRT(D151)</f>
        <v>4.3627204815344287</v>
      </c>
    </row>
    <row r="153" spans="1:8" x14ac:dyDescent="0.35">
      <c r="B153" t="s">
        <v>17</v>
      </c>
      <c r="C153" t="s">
        <v>9</v>
      </c>
      <c r="D153" t="s">
        <v>10</v>
      </c>
      <c r="E153" t="s">
        <v>18</v>
      </c>
      <c r="F153" t="s">
        <v>19</v>
      </c>
      <c r="G153" t="s">
        <v>11</v>
      </c>
      <c r="H153" t="s">
        <v>20</v>
      </c>
    </row>
    <row r="154" spans="1:8" x14ac:dyDescent="0.35">
      <c r="A154" t="s">
        <v>23</v>
      </c>
      <c r="B154">
        <f>C150-C151</f>
        <v>-0.2753629999999998</v>
      </c>
      <c r="C154">
        <v>-2.880223</v>
      </c>
      <c r="D154">
        <v>2.3294990000000002</v>
      </c>
      <c r="E154">
        <v>-0.21345</v>
      </c>
      <c r="F154">
        <v>41.225999999999999</v>
      </c>
      <c r="G154">
        <v>0.83199999999999996</v>
      </c>
      <c r="H154">
        <v>-6.4500000000000002E-2</v>
      </c>
    </row>
    <row r="155" spans="1:8" x14ac:dyDescent="0.35">
      <c r="A155" s="1" t="s">
        <v>39</v>
      </c>
    </row>
    <row r="156" spans="1:8" x14ac:dyDescent="0.35">
      <c r="A156" s="2" t="s">
        <v>13</v>
      </c>
    </row>
    <row r="157" spans="1:8" x14ac:dyDescent="0.35">
      <c r="B157" t="s">
        <v>2</v>
      </c>
      <c r="C157" t="s">
        <v>14</v>
      </c>
      <c r="D157" t="s">
        <v>15</v>
      </c>
      <c r="E157" t="s">
        <v>16</v>
      </c>
    </row>
    <row r="158" spans="1:8" x14ac:dyDescent="0.35">
      <c r="A158" t="s">
        <v>5</v>
      </c>
      <c r="B158">
        <v>23</v>
      </c>
      <c r="C158">
        <v>1.3913040000000001</v>
      </c>
      <c r="D158">
        <v>17.43083</v>
      </c>
      <c r="E158">
        <f>SQRT(D158)</f>
        <v>4.1750245508260191</v>
      </c>
    </row>
    <row r="159" spans="1:8" x14ac:dyDescent="0.35">
      <c r="A159" t="s">
        <v>6</v>
      </c>
      <c r="B159">
        <v>21</v>
      </c>
      <c r="C159">
        <v>1.4761899999999999</v>
      </c>
      <c r="D159">
        <v>15.161899999999999</v>
      </c>
      <c r="E159">
        <f>SQRT(D159)</f>
        <v>3.8938284502530411</v>
      </c>
    </row>
    <row r="161" spans="1:8" x14ac:dyDescent="0.35">
      <c r="B161" t="s">
        <v>17</v>
      </c>
      <c r="C161" t="s">
        <v>9</v>
      </c>
      <c r="D161" t="s">
        <v>10</v>
      </c>
      <c r="E161" t="s">
        <v>18</v>
      </c>
      <c r="F161" t="s">
        <v>19</v>
      </c>
      <c r="G161" t="s">
        <v>11</v>
      </c>
      <c r="H161" t="s">
        <v>20</v>
      </c>
    </row>
    <row r="162" spans="1:8" x14ac:dyDescent="0.35">
      <c r="A162" t="s">
        <v>23</v>
      </c>
      <c r="B162">
        <f>C158-C159</f>
        <v>-8.4885999999999795E-2</v>
      </c>
      <c r="C162">
        <v>-2.5399099999999999</v>
      </c>
      <c r="D162">
        <v>2.3701379999999999</v>
      </c>
      <c r="E162">
        <v>-6.9778999999999994E-2</v>
      </c>
      <c r="F162">
        <v>41.976999999999997</v>
      </c>
      <c r="G162">
        <v>0.94469999999999998</v>
      </c>
      <c r="H162">
        <v>-2.1000000000000001E-2</v>
      </c>
    </row>
    <row r="163" spans="1:8" x14ac:dyDescent="0.35">
      <c r="A163" s="1" t="s">
        <v>40</v>
      </c>
    </row>
    <row r="164" spans="1:8" x14ac:dyDescent="0.35">
      <c r="A164" s="2" t="s">
        <v>13</v>
      </c>
    </row>
    <row r="165" spans="1:8" x14ac:dyDescent="0.35">
      <c r="B165" t="s">
        <v>2</v>
      </c>
      <c r="C165" t="s">
        <v>14</v>
      </c>
      <c r="D165" t="s">
        <v>15</v>
      </c>
      <c r="E165" t="s">
        <v>16</v>
      </c>
    </row>
    <row r="166" spans="1:8" x14ac:dyDescent="0.35">
      <c r="A166" t="s">
        <v>5</v>
      </c>
      <c r="B166">
        <v>23</v>
      </c>
      <c r="C166">
        <v>6.913043</v>
      </c>
      <c r="D166">
        <v>27.173909999999999</v>
      </c>
      <c r="E166">
        <f>SQRT(D166)</f>
        <v>5.2128600595066814</v>
      </c>
    </row>
    <row r="167" spans="1:8" x14ac:dyDescent="0.35">
      <c r="A167" t="s">
        <v>6</v>
      </c>
      <c r="B167">
        <v>21</v>
      </c>
      <c r="C167">
        <v>8.5714290000000002</v>
      </c>
      <c r="D167">
        <v>51.957140000000003</v>
      </c>
      <c r="E167">
        <f>SQRT(D167)</f>
        <v>7.208130132010659</v>
      </c>
    </row>
    <row r="169" spans="1:8" x14ac:dyDescent="0.35">
      <c r="B169" t="s">
        <v>17</v>
      </c>
      <c r="C169" t="s">
        <v>9</v>
      </c>
      <c r="D169" t="s">
        <v>10</v>
      </c>
      <c r="E169" t="s">
        <v>18</v>
      </c>
      <c r="F169" t="s">
        <v>19</v>
      </c>
      <c r="G169" t="s">
        <v>11</v>
      </c>
      <c r="H169" t="s">
        <v>20</v>
      </c>
    </row>
    <row r="170" spans="1:8" x14ac:dyDescent="0.35">
      <c r="A170" t="s">
        <v>23</v>
      </c>
      <c r="B170">
        <f>C166-C167</f>
        <v>-1.6583860000000001</v>
      </c>
      <c r="C170">
        <v>-5.5354239999999999</v>
      </c>
      <c r="D170">
        <v>2.2186539999999999</v>
      </c>
      <c r="E170">
        <v>-0.86736999999999997</v>
      </c>
      <c r="F170">
        <v>36.164999999999999</v>
      </c>
      <c r="G170">
        <v>0.39150000000000001</v>
      </c>
      <c r="H170">
        <v>-0.26400000000000001</v>
      </c>
    </row>
    <row r="171" spans="1:8" x14ac:dyDescent="0.35">
      <c r="A171" s="1" t="s">
        <v>41</v>
      </c>
    </row>
    <row r="172" spans="1:8" x14ac:dyDescent="0.35">
      <c r="A172" s="2" t="s">
        <v>13</v>
      </c>
    </row>
    <row r="173" spans="1:8" x14ac:dyDescent="0.35">
      <c r="B173" t="s">
        <v>2</v>
      </c>
      <c r="C173" t="s">
        <v>14</v>
      </c>
      <c r="D173" t="s">
        <v>15</v>
      </c>
      <c r="E173" t="s">
        <v>16</v>
      </c>
    </row>
    <row r="174" spans="1:8" x14ac:dyDescent="0.35">
      <c r="A174" t="s">
        <v>5</v>
      </c>
      <c r="B174">
        <v>23</v>
      </c>
      <c r="C174">
        <v>4.9565219999999997</v>
      </c>
      <c r="D174">
        <v>14.13439</v>
      </c>
      <c r="E174">
        <f>SQRT(D174)</f>
        <v>3.7595731140649464</v>
      </c>
    </row>
    <row r="175" spans="1:8" x14ac:dyDescent="0.35">
      <c r="A175" t="s">
        <v>6</v>
      </c>
      <c r="B175">
        <v>21</v>
      </c>
      <c r="C175">
        <v>5.7142860000000004</v>
      </c>
      <c r="D175">
        <v>15.514290000000001</v>
      </c>
      <c r="E175">
        <f>SQRT(D175)</f>
        <v>3.9388183507239836</v>
      </c>
    </row>
    <row r="177" spans="1:8" x14ac:dyDescent="0.35">
      <c r="B177" t="s">
        <v>17</v>
      </c>
      <c r="C177" t="s">
        <v>9</v>
      </c>
      <c r="D177" t="s">
        <v>10</v>
      </c>
      <c r="E177" t="s">
        <v>18</v>
      </c>
      <c r="F177" t="s">
        <v>19</v>
      </c>
      <c r="G177" t="s">
        <v>11</v>
      </c>
      <c r="H177" t="s">
        <v>20</v>
      </c>
    </row>
    <row r="178" spans="1:8" x14ac:dyDescent="0.35">
      <c r="A178" t="s">
        <v>23</v>
      </c>
      <c r="B178">
        <f>C174-C175</f>
        <v>-0.75776400000000077</v>
      </c>
      <c r="C178">
        <v>-3.106795</v>
      </c>
      <c r="D178">
        <v>1.591267</v>
      </c>
      <c r="E178">
        <v>-0.65137999999999996</v>
      </c>
      <c r="F178">
        <v>41.197000000000003</v>
      </c>
      <c r="G178">
        <v>0.51839999999999997</v>
      </c>
      <c r="H178">
        <v>-0.19700000000000001</v>
      </c>
    </row>
    <row r="179" spans="1:8" x14ac:dyDescent="0.35">
      <c r="A179" s="1" t="s">
        <v>42</v>
      </c>
    </row>
    <row r="180" spans="1:8" x14ac:dyDescent="0.35">
      <c r="A180" s="2" t="s">
        <v>13</v>
      </c>
    </row>
    <row r="181" spans="1:8" x14ac:dyDescent="0.35">
      <c r="B181" t="s">
        <v>2</v>
      </c>
      <c r="C181" t="s">
        <v>14</v>
      </c>
      <c r="D181" t="s">
        <v>15</v>
      </c>
      <c r="E181" t="s">
        <v>16</v>
      </c>
    </row>
    <row r="182" spans="1:8" x14ac:dyDescent="0.35">
      <c r="A182" t="s">
        <v>5</v>
      </c>
      <c r="B182">
        <v>23</v>
      </c>
      <c r="C182">
        <v>6</v>
      </c>
      <c r="D182">
        <v>20</v>
      </c>
      <c r="E182">
        <f>SQRT(D182)</f>
        <v>4.4721359549995796</v>
      </c>
    </row>
    <row r="183" spans="1:8" x14ac:dyDescent="0.35">
      <c r="A183" t="s">
        <v>6</v>
      </c>
      <c r="B183">
        <v>21</v>
      </c>
      <c r="C183">
        <v>7.8571429999999998</v>
      </c>
      <c r="D183">
        <v>46.428570000000001</v>
      </c>
      <c r="E183">
        <f>SQRT(D183)</f>
        <v>6.8138513338639841</v>
      </c>
    </row>
    <row r="185" spans="1:8" x14ac:dyDescent="0.35">
      <c r="B185" t="s">
        <v>17</v>
      </c>
      <c r="C185" t="s">
        <v>9</v>
      </c>
      <c r="D185" t="s">
        <v>10</v>
      </c>
      <c r="E185" t="s">
        <v>18</v>
      </c>
      <c r="F185" t="s">
        <v>19</v>
      </c>
      <c r="G185" t="s">
        <v>11</v>
      </c>
      <c r="H185" t="s">
        <v>20</v>
      </c>
    </row>
    <row r="186" spans="1:8" x14ac:dyDescent="0.35">
      <c r="A186" t="s">
        <v>23</v>
      </c>
      <c r="B186">
        <f>C182-C183</f>
        <v>-1.8571429999999998</v>
      </c>
      <c r="C186">
        <v>-5.423826</v>
      </c>
      <c r="D186">
        <v>1.7095400000000001</v>
      </c>
      <c r="E186">
        <v>-1.0581</v>
      </c>
      <c r="F186">
        <v>34.039000000000001</v>
      </c>
      <c r="G186">
        <v>0.2974</v>
      </c>
      <c r="H186">
        <v>-0.32200000000000001</v>
      </c>
    </row>
    <row r="187" spans="1:8" x14ac:dyDescent="0.35">
      <c r="A187" s="1" t="s">
        <v>43</v>
      </c>
    </row>
    <row r="188" spans="1:8" x14ac:dyDescent="0.35">
      <c r="A188" s="2" t="s">
        <v>13</v>
      </c>
    </row>
    <row r="189" spans="1:8" x14ac:dyDescent="0.35">
      <c r="B189" t="s">
        <v>2</v>
      </c>
      <c r="C189" t="s">
        <v>14</v>
      </c>
      <c r="D189" t="s">
        <v>15</v>
      </c>
      <c r="E189" t="s">
        <v>16</v>
      </c>
    </row>
    <row r="190" spans="1:8" x14ac:dyDescent="0.35">
      <c r="A190" t="s">
        <v>5</v>
      </c>
      <c r="B190">
        <v>23</v>
      </c>
      <c r="C190">
        <v>4.9565219999999997</v>
      </c>
      <c r="D190">
        <v>16.043479999999999</v>
      </c>
      <c r="E190">
        <f>SQRT(D190)</f>
        <v>4.0054313126054231</v>
      </c>
    </row>
    <row r="191" spans="1:8" x14ac:dyDescent="0.35">
      <c r="A191" t="s">
        <v>6</v>
      </c>
      <c r="B191">
        <v>21</v>
      </c>
      <c r="C191">
        <v>5.5714290000000002</v>
      </c>
      <c r="D191">
        <v>14.05714</v>
      </c>
      <c r="E191">
        <f>SQRT(D191)</f>
        <v>3.7492852652205593</v>
      </c>
    </row>
    <row r="193" spans="1:8" x14ac:dyDescent="0.35">
      <c r="B193" t="s">
        <v>17</v>
      </c>
      <c r="C193" t="s">
        <v>9</v>
      </c>
      <c r="D193" t="s">
        <v>10</v>
      </c>
      <c r="E193" t="s">
        <v>18</v>
      </c>
      <c r="F193" t="s">
        <v>19</v>
      </c>
      <c r="G193" t="s">
        <v>11</v>
      </c>
      <c r="H193" t="s">
        <v>20</v>
      </c>
    </row>
    <row r="194" spans="1:8" x14ac:dyDescent="0.35">
      <c r="A194" t="s">
        <v>23</v>
      </c>
      <c r="B194">
        <f>C190-C191</f>
        <v>-0.61490700000000054</v>
      </c>
      <c r="C194">
        <v>-2.9744139999999999</v>
      </c>
      <c r="D194">
        <v>1.7446010000000001</v>
      </c>
      <c r="E194">
        <v>-0.52593999999999996</v>
      </c>
      <c r="F194">
        <v>41.969000000000001</v>
      </c>
      <c r="G194">
        <v>0.60170000000000001</v>
      </c>
      <c r="H194">
        <v>-0.159</v>
      </c>
    </row>
    <row r="195" spans="1:8" x14ac:dyDescent="0.35">
      <c r="A195" s="1" t="s">
        <v>44</v>
      </c>
    </row>
    <row r="196" spans="1:8" x14ac:dyDescent="0.35">
      <c r="A196" s="2" t="s">
        <v>13</v>
      </c>
    </row>
    <row r="197" spans="1:8" x14ac:dyDescent="0.35">
      <c r="B197" t="s">
        <v>2</v>
      </c>
      <c r="C197" t="s">
        <v>14</v>
      </c>
      <c r="D197" t="s">
        <v>15</v>
      </c>
      <c r="E197" t="s">
        <v>16</v>
      </c>
    </row>
    <row r="198" spans="1:8" x14ac:dyDescent="0.35">
      <c r="A198" t="s">
        <v>5</v>
      </c>
      <c r="B198">
        <v>23</v>
      </c>
      <c r="C198">
        <v>1.7826090000000001</v>
      </c>
      <c r="D198">
        <v>8.7233199999999993</v>
      </c>
      <c r="E198">
        <f>SQRT(D198)</f>
        <v>2.9535267054827861</v>
      </c>
    </row>
    <row r="199" spans="1:8" x14ac:dyDescent="0.35">
      <c r="A199" t="s">
        <v>6</v>
      </c>
      <c r="B199">
        <v>21</v>
      </c>
      <c r="C199">
        <v>1.0476190000000001</v>
      </c>
      <c r="D199">
        <v>4.6476189999999997</v>
      </c>
      <c r="E199">
        <f>SQRT(D199)</f>
        <v>2.1558337134389562</v>
      </c>
    </row>
    <row r="201" spans="1:8" x14ac:dyDescent="0.35">
      <c r="B201" t="s">
        <v>17</v>
      </c>
      <c r="C201" t="s">
        <v>9</v>
      </c>
      <c r="D201" t="s">
        <v>10</v>
      </c>
      <c r="E201" t="s">
        <v>18</v>
      </c>
      <c r="F201" t="s">
        <v>19</v>
      </c>
      <c r="G201" t="s">
        <v>11</v>
      </c>
      <c r="H201" t="s">
        <v>20</v>
      </c>
    </row>
    <row r="202" spans="1:8" x14ac:dyDescent="0.35">
      <c r="A202" t="s">
        <v>23</v>
      </c>
      <c r="B202">
        <f>C198-C199</f>
        <v>0.73499000000000003</v>
      </c>
      <c r="C202">
        <v>-0.83113539999999997</v>
      </c>
      <c r="D202">
        <v>2.3011146999999998</v>
      </c>
      <c r="E202">
        <v>0.94840000000000002</v>
      </c>
      <c r="F202">
        <v>40.134</v>
      </c>
      <c r="G202">
        <v>0.34860000000000002</v>
      </c>
      <c r="H202">
        <v>0.28399999999999997</v>
      </c>
    </row>
    <row r="203" spans="1:8" x14ac:dyDescent="0.35">
      <c r="A203" s="1" t="s">
        <v>45</v>
      </c>
    </row>
    <row r="204" spans="1:8" x14ac:dyDescent="0.35">
      <c r="A204" s="2" t="s">
        <v>13</v>
      </c>
    </row>
    <row r="205" spans="1:8" x14ac:dyDescent="0.35">
      <c r="B205" t="s">
        <v>2</v>
      </c>
      <c r="C205" t="s">
        <v>14</v>
      </c>
      <c r="D205" t="s">
        <v>15</v>
      </c>
      <c r="E205" t="s">
        <v>16</v>
      </c>
    </row>
    <row r="206" spans="1:8" x14ac:dyDescent="0.35">
      <c r="A206" t="s">
        <v>5</v>
      </c>
      <c r="B206">
        <v>23</v>
      </c>
      <c r="C206">
        <v>1.0434783000000001</v>
      </c>
      <c r="D206">
        <v>2.2252960000000002</v>
      </c>
      <c r="E206">
        <f>SQRT(D206)</f>
        <v>1.4917426051433942</v>
      </c>
    </row>
    <row r="207" spans="1:8" x14ac:dyDescent="0.35">
      <c r="A207" t="s">
        <v>6</v>
      </c>
      <c r="B207">
        <v>21</v>
      </c>
      <c r="C207">
        <v>0.90476190000000001</v>
      </c>
      <c r="D207">
        <v>2.6904759999999999</v>
      </c>
      <c r="E207">
        <f>SQRT(D207)</f>
        <v>1.640267051427907</v>
      </c>
    </row>
    <row r="209" spans="1:8" x14ac:dyDescent="0.35">
      <c r="B209" t="s">
        <v>17</v>
      </c>
      <c r="C209" t="s">
        <v>9</v>
      </c>
      <c r="D209" t="s">
        <v>10</v>
      </c>
      <c r="E209" t="s">
        <v>18</v>
      </c>
      <c r="F209" t="s">
        <v>19</v>
      </c>
      <c r="G209" t="s">
        <v>11</v>
      </c>
      <c r="H209" t="s">
        <v>20</v>
      </c>
    </row>
    <row r="210" spans="1:8" x14ac:dyDescent="0.35">
      <c r="A210" t="s">
        <v>23</v>
      </c>
      <c r="B210">
        <f>C206-C207</f>
        <v>0.13871640000000007</v>
      </c>
      <c r="C210">
        <v>-0.81926290000000002</v>
      </c>
      <c r="D210">
        <v>1.0966956000000001</v>
      </c>
      <c r="E210">
        <v>0.29252</v>
      </c>
      <c r="F210">
        <v>40.576000000000001</v>
      </c>
      <c r="G210">
        <v>0.77139999999999997</v>
      </c>
      <c r="H210">
        <v>8.8499999999999995E-2</v>
      </c>
    </row>
    <row r="211" spans="1:8" x14ac:dyDescent="0.35">
      <c r="A211" s="1" t="s">
        <v>46</v>
      </c>
    </row>
    <row r="212" spans="1:8" x14ac:dyDescent="0.35">
      <c r="A212" s="2" t="s">
        <v>52</v>
      </c>
    </row>
    <row r="213" spans="1:8" x14ac:dyDescent="0.35">
      <c r="B213" t="s">
        <v>2</v>
      </c>
      <c r="C213" t="s">
        <v>14</v>
      </c>
      <c r="D213" t="s">
        <v>15</v>
      </c>
      <c r="E213" t="s">
        <v>16</v>
      </c>
    </row>
    <row r="214" spans="1:8" x14ac:dyDescent="0.35">
      <c r="A214" t="s">
        <v>5</v>
      </c>
      <c r="B214">
        <v>23</v>
      </c>
      <c r="C214">
        <v>0</v>
      </c>
      <c r="D214">
        <v>0</v>
      </c>
      <c r="E214">
        <f>SQRT(D214)</f>
        <v>0</v>
      </c>
    </row>
    <row r="215" spans="1:8" x14ac:dyDescent="0.35">
      <c r="A215" t="s">
        <v>6</v>
      </c>
      <c r="B215">
        <v>21</v>
      </c>
      <c r="C215">
        <v>0.14285709999999999</v>
      </c>
      <c r="D215">
        <v>0.42857139999999999</v>
      </c>
      <c r="E215">
        <f>SQRT(D215)</f>
        <v>0.65465364888618771</v>
      </c>
    </row>
    <row r="217" spans="1:8" x14ac:dyDescent="0.35">
      <c r="B217" t="s">
        <v>17</v>
      </c>
      <c r="C217" t="s">
        <v>9</v>
      </c>
      <c r="D217" t="s">
        <v>10</v>
      </c>
      <c r="E217" t="s">
        <v>18</v>
      </c>
      <c r="F217" t="s">
        <v>19</v>
      </c>
      <c r="G217" t="s">
        <v>11</v>
      </c>
      <c r="H217" t="s">
        <v>20</v>
      </c>
    </row>
    <row r="218" spans="1:8" x14ac:dyDescent="0.35">
      <c r="A218" t="s">
        <v>47</v>
      </c>
      <c r="B218">
        <v>0.14285709999999999</v>
      </c>
      <c r="C218">
        <v>-0.1035312</v>
      </c>
      <c r="D218" t="s">
        <v>48</v>
      </c>
      <c r="E218">
        <v>1</v>
      </c>
      <c r="F218">
        <v>20</v>
      </c>
      <c r="G218">
        <v>0.1646</v>
      </c>
      <c r="H218">
        <v>0.309</v>
      </c>
    </row>
    <row r="219" spans="1:8" x14ac:dyDescent="0.35">
      <c r="A219" s="1" t="s">
        <v>49</v>
      </c>
    </row>
    <row r="220" spans="1:8" x14ac:dyDescent="0.35">
      <c r="A220" s="2" t="s">
        <v>52</v>
      </c>
    </row>
    <row r="221" spans="1:8" x14ac:dyDescent="0.35">
      <c r="B221" t="s">
        <v>2</v>
      </c>
      <c r="C221" t="s">
        <v>14</v>
      </c>
      <c r="D221" t="s">
        <v>15</v>
      </c>
      <c r="E221" t="s">
        <v>16</v>
      </c>
    </row>
    <row r="222" spans="1:8" x14ac:dyDescent="0.35">
      <c r="A222" t="s">
        <v>5</v>
      </c>
      <c r="B222">
        <v>23</v>
      </c>
      <c r="C222">
        <v>0</v>
      </c>
      <c r="D222">
        <v>0</v>
      </c>
      <c r="E222">
        <v>0</v>
      </c>
    </row>
    <row r="223" spans="1:8" x14ac:dyDescent="0.35">
      <c r="A223" t="s">
        <v>6</v>
      </c>
      <c r="B223">
        <v>21</v>
      </c>
      <c r="C223">
        <v>0.14285709999999999</v>
      </c>
      <c r="D223">
        <v>0.42857139999999999</v>
      </c>
      <c r="E223">
        <f>SQRT(D223)</f>
        <v>0.65465364888618771</v>
      </c>
    </row>
    <row r="225" spans="1:8" x14ac:dyDescent="0.35">
      <c r="B225" t="s">
        <v>17</v>
      </c>
      <c r="C225" t="s">
        <v>9</v>
      </c>
      <c r="D225" t="s">
        <v>10</v>
      </c>
      <c r="E225" t="s">
        <v>18</v>
      </c>
      <c r="F225" t="s">
        <v>19</v>
      </c>
      <c r="G225" t="s">
        <v>11</v>
      </c>
      <c r="H225" t="s">
        <v>20</v>
      </c>
    </row>
    <row r="226" spans="1:8" x14ac:dyDescent="0.35">
      <c r="A226" t="s">
        <v>47</v>
      </c>
      <c r="B226">
        <v>0.14285709999999999</v>
      </c>
      <c r="C226">
        <v>-0.1035312</v>
      </c>
      <c r="D226" t="s">
        <v>48</v>
      </c>
      <c r="E226">
        <v>1</v>
      </c>
      <c r="F226">
        <v>20</v>
      </c>
      <c r="G226">
        <v>0.1646</v>
      </c>
      <c r="H226">
        <v>0.309</v>
      </c>
    </row>
    <row r="227" spans="1:8" x14ac:dyDescent="0.35">
      <c r="A227" s="1" t="s">
        <v>50</v>
      </c>
    </row>
    <row r="228" spans="1:8" x14ac:dyDescent="0.35">
      <c r="A228" s="2" t="s">
        <v>13</v>
      </c>
    </row>
    <row r="229" spans="1:8" x14ac:dyDescent="0.35">
      <c r="B229" t="s">
        <v>2</v>
      </c>
      <c r="C229" t="s">
        <v>14</v>
      </c>
      <c r="D229" t="s">
        <v>15</v>
      </c>
      <c r="E229" t="s">
        <v>16</v>
      </c>
    </row>
    <row r="230" spans="1:8" x14ac:dyDescent="0.35">
      <c r="A230" t="s">
        <v>5</v>
      </c>
      <c r="B230">
        <v>23</v>
      </c>
      <c r="C230">
        <v>3</v>
      </c>
      <c r="D230">
        <v>71.545450000000002</v>
      </c>
      <c r="E230">
        <f>SQRT(D230)</f>
        <v>8.4584543505300065</v>
      </c>
    </row>
    <row r="231" spans="1:8" x14ac:dyDescent="0.35">
      <c r="A231" t="s">
        <v>6</v>
      </c>
      <c r="B231">
        <v>21</v>
      </c>
      <c r="C231">
        <v>0.80952380000000002</v>
      </c>
      <c r="D231">
        <v>13.761900000000001</v>
      </c>
      <c r="E231">
        <f>SQRT(D231)</f>
        <v>3.7097034921944907</v>
      </c>
    </row>
    <row r="233" spans="1:8" x14ac:dyDescent="0.35">
      <c r="B233" t="s">
        <v>17</v>
      </c>
      <c r="C233" t="s">
        <v>9</v>
      </c>
      <c r="D233" t="s">
        <v>10</v>
      </c>
      <c r="E233" t="s">
        <v>18</v>
      </c>
      <c r="F233" t="s">
        <v>19</v>
      </c>
      <c r="G233" t="s">
        <v>11</v>
      </c>
      <c r="H233" t="s">
        <v>20</v>
      </c>
    </row>
    <row r="234" spans="1:8" x14ac:dyDescent="0.35">
      <c r="A234" t="s">
        <v>23</v>
      </c>
      <c r="B234">
        <f>C230-C231</f>
        <v>2.1904762</v>
      </c>
      <c r="C234">
        <v>-1.7687729999999999</v>
      </c>
      <c r="D234">
        <v>6.1497250000000001</v>
      </c>
      <c r="E234">
        <v>1.1288</v>
      </c>
      <c r="F234">
        <v>30.745000000000001</v>
      </c>
      <c r="G234">
        <v>0.26769999999999999</v>
      </c>
      <c r="H234">
        <v>0.33500000000000002</v>
      </c>
    </row>
    <row r="235" spans="1:8" x14ac:dyDescent="0.35">
      <c r="A235" s="1" t="s">
        <v>51</v>
      </c>
    </row>
    <row r="236" spans="1:8" x14ac:dyDescent="0.35">
      <c r="A236" s="2" t="s">
        <v>13</v>
      </c>
    </row>
    <row r="237" spans="1:8" x14ac:dyDescent="0.35">
      <c r="B237" t="s">
        <v>2</v>
      </c>
      <c r="C237" t="s">
        <v>14</v>
      </c>
      <c r="D237" t="s">
        <v>15</v>
      </c>
      <c r="E237" t="s">
        <v>16</v>
      </c>
    </row>
    <row r="238" spans="1:8" x14ac:dyDescent="0.35">
      <c r="A238" t="s">
        <v>5</v>
      </c>
      <c r="B238">
        <v>23</v>
      </c>
      <c r="C238">
        <v>2.8260869999999998</v>
      </c>
      <c r="D238">
        <v>66.059290000000004</v>
      </c>
      <c r="E238">
        <f>SQRT(D238)</f>
        <v>8.1276866327387403</v>
      </c>
    </row>
    <row r="239" spans="1:8" x14ac:dyDescent="0.35">
      <c r="A239" t="s">
        <v>6</v>
      </c>
      <c r="B239">
        <v>21</v>
      </c>
      <c r="C239">
        <v>0.80952380000000002</v>
      </c>
      <c r="D239">
        <v>13.761900000000001</v>
      </c>
      <c r="E239">
        <f>SQRT(D239)</f>
        <v>3.7097034921944907</v>
      </c>
    </row>
    <row r="241" spans="1:8" x14ac:dyDescent="0.35">
      <c r="B241" t="s">
        <v>17</v>
      </c>
      <c r="C241" t="s">
        <v>9</v>
      </c>
      <c r="D241" t="s">
        <v>10</v>
      </c>
      <c r="E241" t="s">
        <v>18</v>
      </c>
      <c r="F241" t="s">
        <v>19</v>
      </c>
      <c r="G241" t="s">
        <v>11</v>
      </c>
      <c r="H241" t="s">
        <v>20</v>
      </c>
    </row>
    <row r="242" spans="1:8" x14ac:dyDescent="0.35">
      <c r="A242" t="s">
        <v>23</v>
      </c>
      <c r="B242">
        <f>C238-C239</f>
        <v>2.0165631999999998</v>
      </c>
      <c r="C242">
        <v>-1.8120480000000001</v>
      </c>
      <c r="D242">
        <v>5.8451740000000001</v>
      </c>
      <c r="E242">
        <v>1.0737000000000001</v>
      </c>
      <c r="F242">
        <v>31.387</v>
      </c>
      <c r="G242">
        <v>0.29110000000000003</v>
      </c>
      <c r="H242">
        <v>0.31900000000000001</v>
      </c>
    </row>
    <row r="243" spans="1:8" x14ac:dyDescent="0.35">
      <c r="A243" s="1" t="s">
        <v>53</v>
      </c>
    </row>
    <row r="244" spans="1:8" x14ac:dyDescent="0.35">
      <c r="A244" s="2" t="s">
        <v>13</v>
      </c>
    </row>
    <row r="245" spans="1:8" x14ac:dyDescent="0.35">
      <c r="B245" t="s">
        <v>2</v>
      </c>
      <c r="C245" t="s">
        <v>14</v>
      </c>
      <c r="D245" t="s">
        <v>15</v>
      </c>
      <c r="E245" t="s">
        <v>16</v>
      </c>
    </row>
    <row r="246" spans="1:8" x14ac:dyDescent="0.35">
      <c r="A246" t="s">
        <v>5</v>
      </c>
      <c r="B246">
        <v>23</v>
      </c>
      <c r="C246">
        <v>0.21739130000000001</v>
      </c>
      <c r="D246">
        <v>1.086957</v>
      </c>
      <c r="E246">
        <f>SQRT(D246)</f>
        <v>1.0425722996512041</v>
      </c>
    </row>
    <row r="247" spans="1:8" x14ac:dyDescent="0.35">
      <c r="A247" t="s">
        <v>6</v>
      </c>
      <c r="B247">
        <v>21</v>
      </c>
      <c r="C247">
        <v>1.4761905</v>
      </c>
      <c r="D247">
        <v>19.361899999999999</v>
      </c>
      <c r="E247">
        <f>SQRT(D247)</f>
        <v>4.4002159037938124</v>
      </c>
    </row>
    <row r="249" spans="1:8" x14ac:dyDescent="0.35">
      <c r="B249" t="s">
        <v>17</v>
      </c>
      <c r="C249" t="s">
        <v>9</v>
      </c>
      <c r="D249" t="s">
        <v>10</v>
      </c>
      <c r="E249" t="s">
        <v>18</v>
      </c>
      <c r="F249" t="s">
        <v>19</v>
      </c>
      <c r="G249" t="s">
        <v>11</v>
      </c>
      <c r="H249" t="s">
        <v>20</v>
      </c>
    </row>
    <row r="250" spans="1:8" x14ac:dyDescent="0.35">
      <c r="A250" t="s">
        <v>23</v>
      </c>
      <c r="B250">
        <f>C246-C247</f>
        <v>-1.2587991999999999</v>
      </c>
      <c r="C250">
        <v>-3.3002728000000001</v>
      </c>
      <c r="D250">
        <v>0.78267450000000005</v>
      </c>
      <c r="E250">
        <v>-1.2786</v>
      </c>
      <c r="F250">
        <v>22.05</v>
      </c>
      <c r="G250">
        <v>0.21429999999999999</v>
      </c>
      <c r="H250">
        <v>-0.39400000000000002</v>
      </c>
    </row>
    <row r="251" spans="1:8" x14ac:dyDescent="0.35">
      <c r="A251" s="1" t="s">
        <v>54</v>
      </c>
    </row>
    <row r="252" spans="1:8" x14ac:dyDescent="0.35">
      <c r="A252" s="2" t="s">
        <v>13</v>
      </c>
    </row>
    <row r="253" spans="1:8" x14ac:dyDescent="0.35">
      <c r="B253" t="s">
        <v>2</v>
      </c>
      <c r="C253" t="s">
        <v>14</v>
      </c>
      <c r="D253" t="s">
        <v>15</v>
      </c>
      <c r="E253" t="s">
        <v>16</v>
      </c>
    </row>
    <row r="254" spans="1:8" x14ac:dyDescent="0.35">
      <c r="A254" t="s">
        <v>5</v>
      </c>
      <c r="B254">
        <v>23</v>
      </c>
      <c r="C254">
        <v>0.13043479999999999</v>
      </c>
      <c r="D254">
        <v>0.39130429999999999</v>
      </c>
      <c r="E254">
        <f>SQRT(D254)</f>
        <v>0.62554320394358054</v>
      </c>
    </row>
    <row r="255" spans="1:8" x14ac:dyDescent="0.35">
      <c r="A255" t="s">
        <v>6</v>
      </c>
      <c r="B255">
        <v>21</v>
      </c>
      <c r="C255">
        <v>1.0952381</v>
      </c>
      <c r="D255">
        <v>10.790480000000001</v>
      </c>
      <c r="E255">
        <f>SQRT(D255)</f>
        <v>3.2848866038266831</v>
      </c>
    </row>
    <row r="257" spans="1:8" x14ac:dyDescent="0.35">
      <c r="B257" t="s">
        <v>17</v>
      </c>
      <c r="C257" t="s">
        <v>9</v>
      </c>
      <c r="D257" t="s">
        <v>10</v>
      </c>
      <c r="E257" t="s">
        <v>18</v>
      </c>
      <c r="F257" t="s">
        <v>19</v>
      </c>
      <c r="G257" t="s">
        <v>11</v>
      </c>
      <c r="H257" t="s">
        <v>20</v>
      </c>
    </row>
    <row r="258" spans="1:8" x14ac:dyDescent="0.35">
      <c r="A258" t="s">
        <v>23</v>
      </c>
      <c r="B258">
        <f>C254-C255</f>
        <v>-0.96480330000000003</v>
      </c>
      <c r="C258">
        <v>-2.4785868999999998</v>
      </c>
      <c r="D258">
        <v>0.54898020000000003</v>
      </c>
      <c r="E258">
        <v>-1.3242</v>
      </c>
      <c r="F258">
        <v>21.324999999999999</v>
      </c>
      <c r="G258">
        <v>0.19950000000000001</v>
      </c>
      <c r="H258">
        <v>-0.40799999999999997</v>
      </c>
    </row>
  </sheetData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Kaitlyn Oliphant</dc:creator>
  <cp:lastModifiedBy>Kaitlyn Oliphant</cp:lastModifiedBy>
  <dcterms:created xsi:type="dcterms:W3CDTF">2021-01-28T16:55:14Z</dcterms:created>
  <dcterms:modified xsi:type="dcterms:W3CDTF">2021-06-12T20:36:35Z</dcterms:modified>
</cp:coreProperties>
</file>