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8_{1E7BFC59-3BF5-4065-A576-D6786AE3ACAB}" xr6:coauthVersionLast="45" xr6:coauthVersionMax="45" xr10:uidLastSave="{00000000-0000-0000-0000-000000000000}"/>
  <bookViews>
    <workbookView xWindow="-110" yWindow="-110" windowWidth="22780" windowHeight="14660" xr2:uid="{95BDB67E-7573-41D8-83B1-AB0E751037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599" i="1" l="1"/>
  <c r="B597" i="1"/>
  <c r="B595" i="1"/>
  <c r="B585" i="1"/>
  <c r="B583" i="1"/>
  <c r="B581" i="1"/>
  <c r="B571" i="1"/>
  <c r="B538" i="1"/>
  <c r="B549" i="1"/>
  <c r="B560" i="1"/>
  <c r="E568" i="1" l="1"/>
  <c r="E567" i="1"/>
  <c r="E566" i="1"/>
  <c r="E565" i="1"/>
  <c r="E557" i="1"/>
  <c r="E556" i="1"/>
  <c r="E555" i="1"/>
  <c r="E554" i="1"/>
  <c r="E546" i="1"/>
  <c r="E545" i="1"/>
  <c r="E544" i="1"/>
  <c r="E543" i="1"/>
  <c r="E535" i="1"/>
  <c r="E534" i="1"/>
  <c r="E533" i="1"/>
  <c r="E532" i="1"/>
  <c r="E489" i="1"/>
  <c r="E488" i="1"/>
  <c r="E487" i="1"/>
  <c r="E486" i="1"/>
  <c r="E473" i="1"/>
  <c r="E472" i="1"/>
  <c r="E471" i="1"/>
  <c r="E470" i="1"/>
  <c r="E521" i="1"/>
  <c r="E520" i="1"/>
  <c r="E519" i="1"/>
  <c r="E518" i="1"/>
  <c r="E505" i="1"/>
  <c r="E504" i="1"/>
  <c r="E503" i="1"/>
  <c r="E502" i="1"/>
  <c r="E457" i="1"/>
  <c r="E456" i="1"/>
  <c r="E455" i="1"/>
  <c r="E454" i="1"/>
  <c r="E441" i="1"/>
  <c r="E440" i="1"/>
  <c r="E439" i="1"/>
  <c r="E438" i="1"/>
  <c r="E425" i="1"/>
  <c r="E424" i="1"/>
  <c r="E423" i="1"/>
  <c r="E422" i="1"/>
  <c r="E409" i="1"/>
  <c r="E408" i="1"/>
  <c r="E407" i="1"/>
  <c r="E406" i="1"/>
  <c r="E393" i="1"/>
  <c r="E392" i="1"/>
  <c r="E391" i="1"/>
  <c r="E390" i="1"/>
  <c r="E377" i="1"/>
  <c r="E376" i="1"/>
  <c r="E375" i="1"/>
  <c r="E374" i="1"/>
  <c r="E579" i="1"/>
  <c r="E578" i="1"/>
  <c r="E577" i="1"/>
  <c r="E576" i="1"/>
  <c r="E361" i="1"/>
  <c r="E360" i="1"/>
  <c r="E359" i="1"/>
  <c r="E358" i="1"/>
  <c r="E345" i="1"/>
  <c r="E344" i="1"/>
  <c r="E343" i="1"/>
  <c r="E342" i="1"/>
  <c r="E329" i="1"/>
  <c r="E328" i="1"/>
  <c r="E327" i="1"/>
  <c r="E326" i="1"/>
  <c r="E313" i="1"/>
  <c r="E312" i="1"/>
  <c r="E311" i="1"/>
  <c r="E310" i="1"/>
  <c r="E297" i="1"/>
  <c r="E296" i="1"/>
  <c r="E295" i="1"/>
  <c r="E294" i="1"/>
  <c r="E281" i="1"/>
  <c r="E280" i="1"/>
  <c r="E279" i="1"/>
  <c r="E278" i="1"/>
  <c r="E265" i="1"/>
  <c r="E264" i="1"/>
  <c r="E263" i="1"/>
  <c r="E262" i="1"/>
  <c r="E249" i="1"/>
  <c r="E248" i="1"/>
  <c r="E247" i="1"/>
  <c r="E246" i="1"/>
  <c r="E233" i="1"/>
  <c r="E232" i="1"/>
  <c r="E231" i="1"/>
  <c r="E230" i="1"/>
  <c r="E217" i="1"/>
  <c r="E216" i="1"/>
  <c r="E215" i="1"/>
  <c r="E214" i="1"/>
  <c r="E73" i="1"/>
  <c r="E72" i="1"/>
  <c r="E71" i="1"/>
  <c r="E70" i="1"/>
  <c r="E57" i="1"/>
  <c r="E56" i="1"/>
  <c r="E55" i="1"/>
  <c r="E54" i="1"/>
  <c r="E23" i="1"/>
  <c r="E24" i="1"/>
  <c r="E25" i="1"/>
  <c r="E22" i="1"/>
</calcChain>
</file>

<file path=xl/sharedStrings.xml><?xml version="1.0" encoding="utf-8"?>
<sst xmlns="http://schemas.openxmlformats.org/spreadsheetml/2006/main" count="963" uniqueCount="110">
  <si>
    <t>Fisher's Exact Test for Count Data</t>
  </si>
  <si>
    <t>p-value = 0.1064</t>
  </si>
  <si>
    <t>Fisher's Exact Test for Count Data (2x2)</t>
  </si>
  <si>
    <t>Mildly SHCGT-AHCGT</t>
  </si>
  <si>
    <t>Moderately SHCGT-AHCGT</t>
  </si>
  <si>
    <t>Severely SHCGT-AHCGT</t>
  </si>
  <si>
    <t>Moderately SHCGT-Mildly HCGT</t>
  </si>
  <si>
    <t>Severely HCGT-Mildly HCGT</t>
  </si>
  <si>
    <t>Severely HCGT-Moderately HCGT</t>
  </si>
  <si>
    <t>AHCGT</t>
  </si>
  <si>
    <t>Moderately SHCGT</t>
  </si>
  <si>
    <t>Severely SHCGT</t>
  </si>
  <si>
    <t>n</t>
  </si>
  <si>
    <t>count</t>
  </si>
  <si>
    <t>percent</t>
  </si>
  <si>
    <t>One-way analysis of means (not assuming equal variances)</t>
  </si>
  <si>
    <t>Posthoc (Games-Howell)</t>
  </si>
  <si>
    <t>means</t>
  </si>
  <si>
    <t>variances</t>
  </si>
  <si>
    <t>diff</t>
  </si>
  <si>
    <t>ci.lo</t>
  </si>
  <si>
    <t>ci.hi</t>
  </si>
  <si>
    <t>t</t>
  </si>
  <si>
    <t>df</t>
  </si>
  <si>
    <t>p</t>
  </si>
  <si>
    <t>odds ratio</t>
  </si>
  <si>
    <t>F = 1.3783, num df = 3.00, denom df = 15.16, p-value = 0.2872</t>
  </si>
  <si>
    <t>SEX, MALE</t>
  </si>
  <si>
    <t>p-value = 0.443</t>
  </si>
  <si>
    <t>MODE OF DELIVERY, VAGINAL DELIVERY</t>
  </si>
  <si>
    <t>ESTIMATED GESTATIONAL AGE AT BIRTH, COMPLETED WEEKS</t>
  </si>
  <si>
    <t>BIRTHWEIGHT, KILOGRAMS</t>
  </si>
  <si>
    <t>F = 0.10345, num df = 3.000, denom df = 14.822, p-value = 0.9568</t>
  </si>
  <si>
    <t>cohens.d</t>
  </si>
  <si>
    <t>BIRTH HEAD CIRCUMFERENCE, CENTIMETERS</t>
  </si>
  <si>
    <t>F = 0.048459, num df = 3.000, denom df = 14.913, p-value = 0.9853</t>
  </si>
  <si>
    <t>p-value = 0.7561</t>
  </si>
  <si>
    <t>Mildly SHCGT</t>
  </si>
  <si>
    <t>p-value = 0.03077</t>
  </si>
  <si>
    <t>BRONCHOPULMONARY DYSPLASIA</t>
  </si>
  <si>
    <t>p-value = 0.6384</t>
  </si>
  <si>
    <t>NECROTIZING ENTEROCOLITIS</t>
  </si>
  <si>
    <t>p-value = 0.0006482</t>
  </si>
  <si>
    <t>NA</t>
  </si>
  <si>
    <t>Inf</t>
  </si>
  <si>
    <t>SEVERE BRAIN INJURY</t>
  </si>
  <si>
    <t>p-value = 0.01314</t>
  </si>
  <si>
    <t xml:space="preserve">Inf </t>
  </si>
  <si>
    <t>SEIZURES</t>
  </si>
  <si>
    <t>p-value = 0.6764</t>
  </si>
  <si>
    <t>SEPSIS</t>
  </si>
  <si>
    <t>p-value = 0.02601</t>
  </si>
  <si>
    <t>SEVERE RETINOPATHY OF PREMATURITY</t>
  </si>
  <si>
    <t>p-value = 0.1617</t>
  </si>
  <si>
    <t>LENGTH OF NEONATAL INTENSIVE CARE UNIT STAY, DAYS</t>
  </si>
  <si>
    <t>F = 1.8863, num df = 3.000, denom df = 14.208, p-value = 0.177</t>
  </si>
  <si>
    <t>POSTMENSTRUAL AGE AT DISCHARGE, COMPLETED WEEKS</t>
  </si>
  <si>
    <t>F = 2.0994, num df = 3.000, denom df = 14.416, p-value = 0.145</t>
  </si>
  <si>
    <t>TOTAL PARENTERAL NUTRITION, DAYS</t>
  </si>
  <si>
    <t>F = 1.4786, num df = 3.00, denom df = 14.31, p-value = 0.2623</t>
  </si>
  <si>
    <t>F = 1.4637, num df = 3.000, denom df = 14.189, p = 0.2665</t>
  </si>
  <si>
    <t>TOTAL ENTERAL FEEDS, DAY OF LIFE ACHIEVED</t>
  </si>
  <si>
    <t>TOTAL ENTERAL FEEDS, MEAN MILILITRES PER KILOGRAM BODYWEIGHT</t>
  </si>
  <si>
    <t>F = 2.2406, num df = 3.000, denom df = 14.954, p = 0.1257</t>
  </si>
  <si>
    <t>HUMAN MILK, MEAN MILILITRES PER KILOGRAM BODYWEIGHT</t>
  </si>
  <si>
    <t>F = 1.2301, num df = 3.000, denom df = 17.299, p-value = 0.3289</t>
  </si>
  <si>
    <t>FORMULA, MEAN MILILITRES PER KILOGRAM BODYWEIGHT</t>
  </si>
  <si>
    <t>F = 1.2044, num df = 3.000, denom df = 16.942, p-value = 0.3383</t>
  </si>
  <si>
    <t>F = 0.90839, num df = 3.000, denom df = 16.488, p-value = 0.4582</t>
  </si>
  <si>
    <t>HUMAN MILK, MEAN PERCENTAGE OF ENTERAL FEEDS</t>
  </si>
  <si>
    <t>ANTIBIOTICS, TOTAL DAYS</t>
  </si>
  <si>
    <t>F = 1.5334, num df = 3.000, denom df = 14.734, p = 0.2475</t>
  </si>
  <si>
    <t>ANTIBIOTICS, CONSECUTIVE DAYS</t>
  </si>
  <si>
    <t>F = 2.0902, num df = 3.000, denom df = 14.751, p-value = 0.1452</t>
  </si>
  <si>
    <t>PENICILLINS, TOTAL DAYS</t>
  </si>
  <si>
    <t>F = 0.37938, num df = 3.000, denom df = 15.249, p-value = 0.7692</t>
  </si>
  <si>
    <t>PENICILLINS, CONSECUTIVE DAYS</t>
  </si>
  <si>
    <t>F = 0.4532, num df = 3.000, denom df = 15.109, p-value = 0.7188</t>
  </si>
  <si>
    <t>GENTAMICIN, TOTAL DAYS</t>
  </si>
  <si>
    <t>F = 1.4189, num df = 3.000, denom df = 14.064, p-value = 0.2788</t>
  </si>
  <si>
    <t>GENTAMICIN, CONSECUTIVE DAYS</t>
  </si>
  <si>
    <t>F = 0.86825, num df = 3.000, denom df = 14.501, p-value = 0.4799</t>
  </si>
  <si>
    <t>VANCOMYCIN, TOTAL DAYS</t>
  </si>
  <si>
    <t>F = 1.3402, num df = 3.000, denom df = 13.809, p-value = 0.3018</t>
  </si>
  <si>
    <t>VANCOMYCIN, CONSECUTIVE DAYS</t>
  </si>
  <si>
    <t>F = 1.3176, num df = 3.000, denom df = 14.343, p-value = 0.3072</t>
  </si>
  <si>
    <t>CEPHALOSPORINS, TOTAL DAYS</t>
  </si>
  <si>
    <t>F = 1.8595, num df = 3.000, denom df = 13.628, p-value = 0.1841</t>
  </si>
  <si>
    <t>CEPHALOSPORINS, CONSECUTIVE DAYS</t>
  </si>
  <si>
    <t>F = 1.4654, num df = 3.000, denom df = 13.909, p-value = 0.2669</t>
  </si>
  <si>
    <t>ERYTHROMYCIN, TOTAL DAYS</t>
  </si>
  <si>
    <t>ANTIFUNGAL, TOTAL DAYS</t>
  </si>
  <si>
    <t>F = 1.3591, num df = 3.000, denom df = 12.417, p-value = 0.3006</t>
  </si>
  <si>
    <t>ANTIFUNGAL, CONSECUTIVE DAYS</t>
  </si>
  <si>
    <t>F = 1.4126, num df = 3.000, denom df = 12.432, p-value = 0.2856</t>
  </si>
  <si>
    <t>sds</t>
  </si>
  <si>
    <t>AHCGT &gt; 0</t>
  </si>
  <si>
    <t>Severely HCGT &gt; 0</t>
  </si>
  <si>
    <t>ERYTHROMYCIN, CONSECUTIVE DAYS</t>
  </si>
  <si>
    <t>CLINDAMYCIN, TOTAL DAYS</t>
  </si>
  <si>
    <t>CLINDAMYCIN, CONSECUTIVE DAYS</t>
  </si>
  <si>
    <t>METRONIDAZOLE, TOTAL DAYS</t>
  </si>
  <si>
    <t>Mildly HCGT &gt; 0</t>
  </si>
  <si>
    <t>METRONIDAZOLE, CONSECUTIVE DAYS</t>
  </si>
  <si>
    <t>AHCGT-Severely SHCGT</t>
  </si>
  <si>
    <t>AHCGT-Mildly SHCGT</t>
  </si>
  <si>
    <t>Mildly HCGT-Severely HCGT</t>
  </si>
  <si>
    <t>Welch Two/One Sample t-test (Series)</t>
  </si>
  <si>
    <t>ANY LISTED MORBIDITY</t>
  </si>
  <si>
    <t>2+ LISTED MORBIDITIES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</si>
</sst>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CB7FA-31EB-48F3-B16C-196C69A67291}">
  <dimension ref="A1:H601"/>
  <sheetViews>
    <sheetView tabSelected="1" topLeftCell="A583" workbookViewId="0">
      <selection activeCell="A360" sqref="A360"/>
    </sheetView>
  </sheetViews>
  <sheetFormatPr defaultRowHeight="14.5" x14ac:dyDescent="0.35"/>
  <cols>
    <col min="1" max="1" width="62.08984375" customWidth="1"/>
    <col min="2" max="2" width="10.6328125" customWidth="1"/>
    <col min="3" max="3" width="14.54296875" customWidth="1"/>
    <col min="4" max="4" width="17.08984375" customWidth="1"/>
    <col min="5" max="5" width="11.81640625" customWidth="1"/>
  </cols>
  <sheetData>
    <row r="1" spans="1:5" x14ac:dyDescent="0.35">
      <c r="A1" s="1" t="s">
        <v>29</v>
      </c>
    </row>
    <row r="2" spans="1:5" x14ac:dyDescent="0.35">
      <c r="A2" s="2" t="s">
        <v>0</v>
      </c>
    </row>
    <row r="3" spans="1:5" x14ac:dyDescent="0.35">
      <c r="A3" t="s">
        <v>1</v>
      </c>
    </row>
    <row r="4" spans="1:5" x14ac:dyDescent="0.35">
      <c r="A4" s="2" t="s">
        <v>2</v>
      </c>
    </row>
    <row r="5" spans="1:5" x14ac:dyDescent="0.35">
      <c r="B5" t="s">
        <v>12</v>
      </c>
      <c r="C5" t="s">
        <v>13</v>
      </c>
      <c r="D5" t="s">
        <v>14</v>
      </c>
    </row>
    <row r="6" spans="1:5" x14ac:dyDescent="0.35">
      <c r="A6" t="s">
        <v>9</v>
      </c>
      <c r="B6">
        <v>28</v>
      </c>
      <c r="C6">
        <v>12</v>
      </c>
      <c r="D6">
        <v>42.9</v>
      </c>
    </row>
    <row r="7" spans="1:5" x14ac:dyDescent="0.35">
      <c r="A7" t="s">
        <v>37</v>
      </c>
      <c r="B7">
        <v>16</v>
      </c>
      <c r="C7">
        <v>2</v>
      </c>
      <c r="D7">
        <v>12.5</v>
      </c>
    </row>
    <row r="8" spans="1:5" x14ac:dyDescent="0.35">
      <c r="A8" t="s">
        <v>10</v>
      </c>
      <c r="B8">
        <v>8</v>
      </c>
      <c r="C8">
        <v>1</v>
      </c>
      <c r="D8">
        <v>12.5</v>
      </c>
    </row>
    <row r="9" spans="1:5" x14ac:dyDescent="0.35">
      <c r="A9" t="s">
        <v>11</v>
      </c>
      <c r="B9">
        <v>6</v>
      </c>
      <c r="C9">
        <v>1</v>
      </c>
      <c r="D9">
        <v>16.7</v>
      </c>
    </row>
    <row r="10" spans="1:5" x14ac:dyDescent="0.35">
      <c r="B10" t="s">
        <v>25</v>
      </c>
      <c r="C10" t="s">
        <v>20</v>
      </c>
      <c r="D10" t="s">
        <v>21</v>
      </c>
      <c r="E10" t="s">
        <v>24</v>
      </c>
    </row>
    <row r="11" spans="1:5" x14ac:dyDescent="0.35">
      <c r="A11" t="s">
        <v>3</v>
      </c>
      <c r="B11">
        <v>0.1972672</v>
      </c>
      <c r="C11">
        <v>1.8392889999999999E-2</v>
      </c>
      <c r="D11">
        <v>1.1259820899999999</v>
      </c>
      <c r="E11">
        <v>4.8649999999999999E-2</v>
      </c>
    </row>
    <row r="12" spans="1:5" x14ac:dyDescent="0.35">
      <c r="A12" t="s">
        <v>4</v>
      </c>
      <c r="B12">
        <v>0.1980393</v>
      </c>
      <c r="C12">
        <v>3.9121939999999999E-3</v>
      </c>
      <c r="D12">
        <v>1.894437288</v>
      </c>
      <c r="E12">
        <v>0.21249999999999999</v>
      </c>
    </row>
    <row r="13" spans="1:5" x14ac:dyDescent="0.35">
      <c r="A13" t="s">
        <v>5</v>
      </c>
      <c r="B13">
        <v>0.27585219999999999</v>
      </c>
      <c r="C13">
        <v>5.216984E-3</v>
      </c>
      <c r="D13">
        <v>2.9559530280000001</v>
      </c>
      <c r="E13">
        <v>0.37009999999999998</v>
      </c>
    </row>
    <row r="14" spans="1:5" x14ac:dyDescent="0.35">
      <c r="A14" t="s">
        <v>6</v>
      </c>
      <c r="B14">
        <v>1</v>
      </c>
      <c r="C14">
        <v>1.4860699999999999E-2</v>
      </c>
      <c r="D14">
        <v>22.4946901</v>
      </c>
      <c r="E14">
        <v>1</v>
      </c>
    </row>
    <row r="15" spans="1:5" x14ac:dyDescent="0.35">
      <c r="A15" t="s">
        <v>7</v>
      </c>
      <c r="B15">
        <v>1.377551</v>
      </c>
      <c r="C15">
        <v>1.9811829999999999E-2</v>
      </c>
      <c r="D15">
        <v>32.393449930000003</v>
      </c>
      <c r="E15">
        <v>1</v>
      </c>
    </row>
    <row r="16" spans="1:5" x14ac:dyDescent="0.35">
      <c r="A16" t="s">
        <v>8</v>
      </c>
      <c r="B16">
        <v>1.3662399999999999</v>
      </c>
      <c r="C16">
        <v>1.4896919999999999E-2</v>
      </c>
      <c r="D16">
        <v>125.23553661</v>
      </c>
      <c r="E16">
        <v>1</v>
      </c>
    </row>
    <row r="17" spans="1:8" x14ac:dyDescent="0.35">
      <c r="A17" s="1" t="s">
        <v>30</v>
      </c>
    </row>
    <row r="18" spans="1:8" x14ac:dyDescent="0.35">
      <c r="A18" s="2" t="s">
        <v>15</v>
      </c>
    </row>
    <row r="19" spans="1:8" x14ac:dyDescent="0.35">
      <c r="A19" s="3" t="s">
        <v>26</v>
      </c>
    </row>
    <row r="20" spans="1:8" x14ac:dyDescent="0.35">
      <c r="A20" s="2" t="s">
        <v>16</v>
      </c>
    </row>
    <row r="21" spans="1:8" x14ac:dyDescent="0.35">
      <c r="B21" t="s">
        <v>12</v>
      </c>
      <c r="C21" t="s">
        <v>17</v>
      </c>
      <c r="D21" t="s">
        <v>18</v>
      </c>
      <c r="E21" t="s">
        <v>95</v>
      </c>
    </row>
    <row r="22" spans="1:8" x14ac:dyDescent="0.35">
      <c r="A22" t="s">
        <v>9</v>
      </c>
      <c r="B22">
        <v>28</v>
      </c>
      <c r="C22">
        <v>28</v>
      </c>
      <c r="D22">
        <v>6.7</v>
      </c>
      <c r="E22">
        <f>SQRT(D22)</f>
        <v>2.5884358211089569</v>
      </c>
    </row>
    <row r="23" spans="1:8" x14ac:dyDescent="0.35">
      <c r="A23" t="s">
        <v>37</v>
      </c>
      <c r="B23">
        <v>16</v>
      </c>
      <c r="C23">
        <v>27</v>
      </c>
      <c r="D23">
        <v>4.5999999999999996</v>
      </c>
      <c r="E23">
        <f t="shared" ref="E23:E25" si="0">SQRT(D23)</f>
        <v>2.1447610589527217</v>
      </c>
    </row>
    <row r="24" spans="1:8" x14ac:dyDescent="0.35">
      <c r="A24" t="s">
        <v>10</v>
      </c>
      <c r="B24">
        <v>8</v>
      </c>
      <c r="C24">
        <v>27</v>
      </c>
      <c r="D24">
        <v>11.7</v>
      </c>
      <c r="E24">
        <f t="shared" si="0"/>
        <v>3.4205262752974139</v>
      </c>
    </row>
    <row r="25" spans="1:8" x14ac:dyDescent="0.35">
      <c r="A25" t="s">
        <v>11</v>
      </c>
      <c r="B25">
        <v>6</v>
      </c>
      <c r="C25">
        <v>26</v>
      </c>
      <c r="D25">
        <v>9.4</v>
      </c>
      <c r="E25">
        <f t="shared" si="0"/>
        <v>3.0659419433511785</v>
      </c>
    </row>
    <row r="26" spans="1:8" x14ac:dyDescent="0.35">
      <c r="B26" t="s">
        <v>19</v>
      </c>
      <c r="C26" t="s">
        <v>20</v>
      </c>
      <c r="D26" t="s">
        <v>21</v>
      </c>
      <c r="E26" t="s">
        <v>22</v>
      </c>
      <c r="F26" t="s">
        <v>23</v>
      </c>
      <c r="G26" t="s">
        <v>24</v>
      </c>
      <c r="H26" t="s">
        <v>33</v>
      </c>
    </row>
    <row r="27" spans="1:8" x14ac:dyDescent="0.35">
      <c r="A27" t="s">
        <v>3</v>
      </c>
      <c r="B27">
        <v>-1.2</v>
      </c>
      <c r="C27">
        <v>-3.2</v>
      </c>
      <c r="D27">
        <v>0.77</v>
      </c>
      <c r="E27">
        <v>1.641</v>
      </c>
      <c r="F27">
        <v>36.299999999999997</v>
      </c>
      <c r="G27">
        <v>0.37</v>
      </c>
      <c r="H27">
        <v>-0.501</v>
      </c>
    </row>
    <row r="28" spans="1:8" x14ac:dyDescent="0.35">
      <c r="A28" t="s">
        <v>4</v>
      </c>
      <c r="B28">
        <v>-1.32</v>
      </c>
      <c r="C28">
        <v>-5.4</v>
      </c>
      <c r="D28">
        <v>2.72</v>
      </c>
      <c r="E28">
        <v>1.012</v>
      </c>
      <c r="F28">
        <v>9.4</v>
      </c>
      <c r="G28">
        <v>0.75</v>
      </c>
      <c r="H28">
        <v>-0.435</v>
      </c>
    </row>
    <row r="29" spans="1:8" x14ac:dyDescent="0.35">
      <c r="A29" t="s">
        <v>5</v>
      </c>
      <c r="B29">
        <v>-2.15</v>
      </c>
      <c r="C29">
        <v>-6.7</v>
      </c>
      <c r="D29">
        <v>2.35</v>
      </c>
      <c r="E29">
        <v>1.605</v>
      </c>
      <c r="F29">
        <v>6.6</v>
      </c>
      <c r="G29">
        <v>0.44</v>
      </c>
      <c r="H29">
        <v>-0.75900000000000001</v>
      </c>
    </row>
    <row r="30" spans="1:8" x14ac:dyDescent="0.35">
      <c r="A30" t="s">
        <v>6</v>
      </c>
      <c r="B30">
        <v>-0.12</v>
      </c>
      <c r="C30">
        <v>-4.2</v>
      </c>
      <c r="D30">
        <v>3.94</v>
      </c>
      <c r="E30">
        <v>9.4E-2</v>
      </c>
      <c r="F30">
        <v>9.9</v>
      </c>
      <c r="G30">
        <v>1</v>
      </c>
      <c r="H30">
        <v>-4.3700000000000003E-2</v>
      </c>
    </row>
    <row r="31" spans="1:8" x14ac:dyDescent="0.35">
      <c r="A31" t="s">
        <v>7</v>
      </c>
      <c r="B31">
        <v>-0.96</v>
      </c>
      <c r="C31">
        <v>-5.5</v>
      </c>
      <c r="D31">
        <v>3.55</v>
      </c>
      <c r="E31">
        <v>0.70399999999999996</v>
      </c>
      <c r="F31">
        <v>7</v>
      </c>
      <c r="G31">
        <v>0.89</v>
      </c>
      <c r="H31">
        <v>-0.36199999999999999</v>
      </c>
    </row>
    <row r="32" spans="1:8" x14ac:dyDescent="0.35">
      <c r="A32" t="s">
        <v>8</v>
      </c>
      <c r="B32">
        <v>-0.83</v>
      </c>
      <c r="C32">
        <v>-6</v>
      </c>
      <c r="D32">
        <v>4.3600000000000003</v>
      </c>
      <c r="E32">
        <v>0.47899999999999998</v>
      </c>
      <c r="F32">
        <v>11.5</v>
      </c>
      <c r="G32">
        <v>0.96</v>
      </c>
      <c r="H32">
        <v>-0.25700000000000001</v>
      </c>
    </row>
    <row r="33" spans="1:5" x14ac:dyDescent="0.35">
      <c r="A33" s="1" t="s">
        <v>27</v>
      </c>
    </row>
    <row r="34" spans="1:5" x14ac:dyDescent="0.35">
      <c r="A34" s="2" t="s">
        <v>0</v>
      </c>
    </row>
    <row r="35" spans="1:5" x14ac:dyDescent="0.35">
      <c r="A35" t="s">
        <v>28</v>
      </c>
    </row>
    <row r="36" spans="1:5" x14ac:dyDescent="0.35">
      <c r="A36" s="2" t="s">
        <v>2</v>
      </c>
    </row>
    <row r="37" spans="1:5" x14ac:dyDescent="0.35">
      <c r="B37" t="s">
        <v>12</v>
      </c>
      <c r="C37" t="s">
        <v>13</v>
      </c>
      <c r="D37" t="s">
        <v>14</v>
      </c>
    </row>
    <row r="38" spans="1:5" x14ac:dyDescent="0.35">
      <c r="A38" t="s">
        <v>9</v>
      </c>
      <c r="B38">
        <v>28</v>
      </c>
      <c r="C38">
        <v>13</v>
      </c>
      <c r="D38">
        <v>46.4</v>
      </c>
    </row>
    <row r="39" spans="1:5" x14ac:dyDescent="0.35">
      <c r="A39" t="s">
        <v>37</v>
      </c>
      <c r="B39">
        <v>16</v>
      </c>
      <c r="C39">
        <v>9</v>
      </c>
      <c r="D39">
        <v>56.3</v>
      </c>
    </row>
    <row r="40" spans="1:5" x14ac:dyDescent="0.35">
      <c r="A40" t="s">
        <v>10</v>
      </c>
      <c r="B40">
        <v>8</v>
      </c>
      <c r="C40">
        <v>2</v>
      </c>
      <c r="D40">
        <v>25</v>
      </c>
    </row>
    <row r="41" spans="1:5" x14ac:dyDescent="0.35">
      <c r="A41" t="s">
        <v>11</v>
      </c>
      <c r="B41">
        <v>6</v>
      </c>
      <c r="C41">
        <v>4</v>
      </c>
      <c r="D41">
        <v>66.7</v>
      </c>
    </row>
    <row r="42" spans="1:5" x14ac:dyDescent="0.35">
      <c r="B42" t="s">
        <v>25</v>
      </c>
      <c r="C42" t="s">
        <v>20</v>
      </c>
      <c r="D42" t="s">
        <v>21</v>
      </c>
      <c r="E42" t="s">
        <v>24</v>
      </c>
    </row>
    <row r="43" spans="1:5" x14ac:dyDescent="0.35">
      <c r="A43" t="s">
        <v>3</v>
      </c>
      <c r="B43">
        <v>1.4701839999999999</v>
      </c>
      <c r="C43">
        <v>0.36515399999999998</v>
      </c>
      <c r="D43">
        <v>6.14168</v>
      </c>
      <c r="E43">
        <v>1.4701839999999999</v>
      </c>
    </row>
    <row r="44" spans="1:5" x14ac:dyDescent="0.35">
      <c r="A44" t="s">
        <v>4</v>
      </c>
      <c r="B44">
        <v>0.39443929999999999</v>
      </c>
      <c r="C44">
        <v>3.3405490000000003E-2</v>
      </c>
      <c r="D44">
        <v>2.7272498600000001</v>
      </c>
      <c r="E44">
        <v>0.42409999999999998</v>
      </c>
    </row>
    <row r="45" spans="1:5" x14ac:dyDescent="0.35">
      <c r="A45" t="s">
        <v>5</v>
      </c>
      <c r="B45">
        <v>2.2522319999999998</v>
      </c>
      <c r="C45">
        <v>0.27043319999999998</v>
      </c>
      <c r="D45">
        <v>28.765873599999999</v>
      </c>
      <c r="E45">
        <v>0.65620000000000001</v>
      </c>
    </row>
    <row r="46" spans="1:5" x14ac:dyDescent="0.35">
      <c r="A46" t="s">
        <v>6</v>
      </c>
      <c r="B46">
        <v>0.27452480000000001</v>
      </c>
      <c r="C46">
        <v>2.0876749999999999E-2</v>
      </c>
      <c r="D46">
        <v>2.1862665099999998</v>
      </c>
      <c r="E46">
        <v>0.21079999999999999</v>
      </c>
    </row>
    <row r="47" spans="1:5" x14ac:dyDescent="0.35">
      <c r="A47" t="s">
        <v>7</v>
      </c>
      <c r="B47">
        <v>1.52515</v>
      </c>
      <c r="C47">
        <v>0.159077</v>
      </c>
      <c r="D47">
        <v>21.579224</v>
      </c>
      <c r="E47">
        <v>1</v>
      </c>
    </row>
    <row r="48" spans="1:5" x14ac:dyDescent="0.35">
      <c r="A48" t="s">
        <v>8</v>
      </c>
      <c r="B48">
        <v>5.1771260000000003</v>
      </c>
      <c r="C48">
        <v>0.38549250000000002</v>
      </c>
      <c r="D48">
        <v>108.0574945</v>
      </c>
      <c r="E48">
        <v>0.27739999999999998</v>
      </c>
    </row>
    <row r="49" spans="1:8" x14ac:dyDescent="0.35">
      <c r="A49" s="1" t="s">
        <v>31</v>
      </c>
    </row>
    <row r="50" spans="1:8" x14ac:dyDescent="0.35">
      <c r="A50" s="2" t="s">
        <v>15</v>
      </c>
    </row>
    <row r="51" spans="1:8" x14ac:dyDescent="0.35">
      <c r="A51" t="s">
        <v>32</v>
      </c>
    </row>
    <row r="52" spans="1:8" x14ac:dyDescent="0.35">
      <c r="A52" s="2" t="s">
        <v>16</v>
      </c>
    </row>
    <row r="53" spans="1:8" x14ac:dyDescent="0.35">
      <c r="B53" t="s">
        <v>12</v>
      </c>
      <c r="C53" t="s">
        <v>17</v>
      </c>
      <c r="D53" t="s">
        <v>18</v>
      </c>
      <c r="E53" t="s">
        <v>95</v>
      </c>
    </row>
    <row r="54" spans="1:8" x14ac:dyDescent="0.35">
      <c r="A54" t="s">
        <v>9</v>
      </c>
      <c r="B54">
        <v>28</v>
      </c>
      <c r="C54">
        <v>1.022</v>
      </c>
      <c r="D54">
        <v>146.61699999999999</v>
      </c>
      <c r="E54">
        <f>SQRT(D54)</f>
        <v>12.108550697750742</v>
      </c>
    </row>
    <row r="55" spans="1:8" x14ac:dyDescent="0.35">
      <c r="A55" t="s">
        <v>37</v>
      </c>
      <c r="B55">
        <v>16</v>
      </c>
      <c r="C55">
        <v>0.97599999999999998</v>
      </c>
      <c r="D55">
        <v>109.416</v>
      </c>
      <c r="E55">
        <f t="shared" ref="E55:E57" si="1">SQRT(D55)</f>
        <v>10.460210322933282</v>
      </c>
    </row>
    <row r="56" spans="1:8" x14ac:dyDescent="0.35">
      <c r="A56" t="s">
        <v>10</v>
      </c>
      <c r="B56">
        <v>8</v>
      </c>
      <c r="C56">
        <v>1.071</v>
      </c>
      <c r="D56">
        <v>297.327</v>
      </c>
      <c r="E56">
        <f t="shared" si="1"/>
        <v>17.243172561915628</v>
      </c>
    </row>
    <row r="57" spans="1:8" x14ac:dyDescent="0.35">
      <c r="A57" t="s">
        <v>11</v>
      </c>
      <c r="B57">
        <v>6</v>
      </c>
      <c r="C57">
        <v>0.96099999999999997</v>
      </c>
      <c r="D57">
        <v>283.68400000000003</v>
      </c>
      <c r="E57">
        <f t="shared" si="1"/>
        <v>16.842921361806567</v>
      </c>
    </row>
    <row r="58" spans="1:8" x14ac:dyDescent="0.35">
      <c r="B58" t="s">
        <v>19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33</v>
      </c>
    </row>
    <row r="59" spans="1:8" x14ac:dyDescent="0.35">
      <c r="A59" t="s">
        <v>3</v>
      </c>
      <c r="B59">
        <v>-4.5999999999999999E-2</v>
      </c>
      <c r="C59">
        <v>-0.34200000000000003</v>
      </c>
      <c r="D59">
        <v>0.25</v>
      </c>
      <c r="E59">
        <v>0.41899999999999998</v>
      </c>
      <c r="F59">
        <v>35.299999999999997</v>
      </c>
      <c r="G59">
        <v>0.97</v>
      </c>
      <c r="H59">
        <v>-0.129</v>
      </c>
    </row>
    <row r="60" spans="1:8" x14ac:dyDescent="0.35">
      <c r="A60" t="s">
        <v>4</v>
      </c>
      <c r="B60">
        <v>4.9000000000000002E-2</v>
      </c>
      <c r="C60">
        <v>-0.59299999999999997</v>
      </c>
      <c r="D60">
        <v>0.69099999999999995</v>
      </c>
      <c r="E60">
        <v>0.23899999999999999</v>
      </c>
      <c r="F60">
        <v>9.1</v>
      </c>
      <c r="G60">
        <v>0.99</v>
      </c>
      <c r="H60">
        <v>0.105</v>
      </c>
    </row>
    <row r="61" spans="1:8" x14ac:dyDescent="0.35">
      <c r="A61" t="s">
        <v>5</v>
      </c>
      <c r="B61">
        <v>-6.0999999999999999E-2</v>
      </c>
      <c r="C61">
        <v>-0.84799999999999998</v>
      </c>
      <c r="D61">
        <v>0.72599999999999998</v>
      </c>
      <c r="E61">
        <v>0.26700000000000002</v>
      </c>
      <c r="F61">
        <v>6.2</v>
      </c>
      <c r="G61">
        <v>0.99</v>
      </c>
      <c r="H61">
        <v>-0.13200000000000001</v>
      </c>
    </row>
    <row r="62" spans="1:8" x14ac:dyDescent="0.35">
      <c r="A62" t="s">
        <v>6</v>
      </c>
      <c r="B62">
        <v>9.5000000000000001E-2</v>
      </c>
      <c r="C62">
        <v>-0.55000000000000004</v>
      </c>
      <c r="D62">
        <v>0.74099999999999999</v>
      </c>
      <c r="E62">
        <v>0.45500000000000002</v>
      </c>
      <c r="F62">
        <v>9.6999999999999993</v>
      </c>
      <c r="G62">
        <v>0.97</v>
      </c>
      <c r="H62">
        <v>0.21099999999999999</v>
      </c>
    </row>
    <row r="63" spans="1:8" x14ac:dyDescent="0.35">
      <c r="A63" t="s">
        <v>7</v>
      </c>
      <c r="B63">
        <v>-1.4999999999999999E-2</v>
      </c>
      <c r="C63">
        <v>-0.80100000000000005</v>
      </c>
      <c r="D63">
        <v>0.77100000000000002</v>
      </c>
      <c r="E63">
        <v>6.5000000000000002E-2</v>
      </c>
      <c r="F63">
        <v>6.5</v>
      </c>
      <c r="G63">
        <v>1</v>
      </c>
      <c r="H63">
        <v>-3.39E-2</v>
      </c>
    </row>
    <row r="64" spans="1:8" x14ac:dyDescent="0.35">
      <c r="A64" t="s">
        <v>8</v>
      </c>
      <c r="B64">
        <v>-0.11</v>
      </c>
      <c r="C64">
        <v>-0.98399999999999999</v>
      </c>
      <c r="D64">
        <v>0.76300000000000001</v>
      </c>
      <c r="E64">
        <v>0.38</v>
      </c>
      <c r="F64">
        <v>11.1</v>
      </c>
      <c r="G64">
        <v>0.98</v>
      </c>
      <c r="H64">
        <v>-0.20499999999999999</v>
      </c>
    </row>
    <row r="65" spans="1:8" x14ac:dyDescent="0.35">
      <c r="A65" s="1" t="s">
        <v>34</v>
      </c>
    </row>
    <row r="66" spans="1:8" x14ac:dyDescent="0.35">
      <c r="A66" s="2" t="s">
        <v>15</v>
      </c>
    </row>
    <row r="67" spans="1:8" x14ac:dyDescent="0.35">
      <c r="A67" t="s">
        <v>35</v>
      </c>
    </row>
    <row r="68" spans="1:8" x14ac:dyDescent="0.35">
      <c r="A68" s="2" t="s">
        <v>16</v>
      </c>
    </row>
    <row r="69" spans="1:8" x14ac:dyDescent="0.35">
      <c r="B69" t="s">
        <v>12</v>
      </c>
      <c r="C69" t="s">
        <v>17</v>
      </c>
      <c r="D69" t="s">
        <v>18</v>
      </c>
      <c r="E69" t="s">
        <v>95</v>
      </c>
    </row>
    <row r="70" spans="1:8" x14ac:dyDescent="0.35">
      <c r="A70" t="s">
        <v>9</v>
      </c>
      <c r="B70">
        <v>28</v>
      </c>
      <c r="C70">
        <v>25</v>
      </c>
      <c r="D70">
        <v>8.3000000000000007</v>
      </c>
      <c r="E70">
        <f>SQRT(D70)</f>
        <v>2.8809720581775866</v>
      </c>
    </row>
    <row r="71" spans="1:8" x14ac:dyDescent="0.35">
      <c r="A71" t="s">
        <v>37</v>
      </c>
      <c r="B71">
        <v>16</v>
      </c>
      <c r="C71">
        <v>25</v>
      </c>
      <c r="D71">
        <v>7.8</v>
      </c>
      <c r="E71">
        <f t="shared" ref="E71:E73" si="2">SQRT(D71)</f>
        <v>2.7928480087537881</v>
      </c>
    </row>
    <row r="72" spans="1:8" x14ac:dyDescent="0.35">
      <c r="A72" t="s">
        <v>10</v>
      </c>
      <c r="B72">
        <v>8</v>
      </c>
      <c r="C72">
        <v>25</v>
      </c>
      <c r="D72">
        <v>16.7</v>
      </c>
      <c r="E72">
        <f t="shared" si="2"/>
        <v>4.0865633483405102</v>
      </c>
    </row>
    <row r="73" spans="1:8" x14ac:dyDescent="0.35">
      <c r="A73" t="s">
        <v>11</v>
      </c>
      <c r="B73">
        <v>6</v>
      </c>
      <c r="C73">
        <v>24</v>
      </c>
      <c r="D73">
        <v>14.7</v>
      </c>
      <c r="E73">
        <f t="shared" si="2"/>
        <v>3.8340579025361627</v>
      </c>
    </row>
    <row r="74" spans="1:8" x14ac:dyDescent="0.35">
      <c r="B74" t="s">
        <v>19</v>
      </c>
      <c r="C74" t="s">
        <v>20</v>
      </c>
      <c r="D74" t="s">
        <v>21</v>
      </c>
      <c r="E74" t="s">
        <v>22</v>
      </c>
      <c r="F74" t="s">
        <v>23</v>
      </c>
      <c r="G74" t="s">
        <v>24</v>
      </c>
      <c r="H74" t="s">
        <v>33</v>
      </c>
    </row>
    <row r="75" spans="1:8" x14ac:dyDescent="0.35">
      <c r="A75" t="s">
        <v>3</v>
      </c>
      <c r="B75">
        <v>-0.219</v>
      </c>
      <c r="C75">
        <v>-2.6</v>
      </c>
      <c r="D75">
        <v>2.2000000000000002</v>
      </c>
      <c r="E75">
        <v>0.247</v>
      </c>
      <c r="F75">
        <v>32.1</v>
      </c>
      <c r="G75">
        <v>0.99</v>
      </c>
      <c r="H75">
        <v>-7.6999999999999999E-2</v>
      </c>
    </row>
    <row r="76" spans="1:8" x14ac:dyDescent="0.35">
      <c r="A76" t="s">
        <v>4</v>
      </c>
      <c r="B76">
        <v>-0.312</v>
      </c>
      <c r="C76">
        <v>-5.0999999999999996</v>
      </c>
      <c r="D76">
        <v>4.5</v>
      </c>
      <c r="E76">
        <v>0.20300000000000001</v>
      </c>
      <c r="F76">
        <v>9.1</v>
      </c>
      <c r="G76">
        <v>1</v>
      </c>
      <c r="H76">
        <v>-8.8400000000000006E-2</v>
      </c>
    </row>
    <row r="77" spans="1:8" x14ac:dyDescent="0.35">
      <c r="A77" t="s">
        <v>5</v>
      </c>
      <c r="B77">
        <v>-0.54200000000000004</v>
      </c>
      <c r="C77">
        <v>-6.2</v>
      </c>
      <c r="D77">
        <v>5.0999999999999996</v>
      </c>
      <c r="E77">
        <v>0.32700000000000001</v>
      </c>
      <c r="F77">
        <v>6.3</v>
      </c>
      <c r="G77">
        <v>0.99</v>
      </c>
      <c r="H77">
        <v>-0.16</v>
      </c>
    </row>
    <row r="78" spans="1:8" x14ac:dyDescent="0.35">
      <c r="A78" t="s">
        <v>6</v>
      </c>
      <c r="B78">
        <v>-9.4E-2</v>
      </c>
      <c r="C78">
        <v>-5</v>
      </c>
      <c r="D78">
        <v>4.8</v>
      </c>
      <c r="E78">
        <v>5.8000000000000003E-2</v>
      </c>
      <c r="F78">
        <v>10.4</v>
      </c>
      <c r="G78">
        <v>1</v>
      </c>
      <c r="H78">
        <v>-2.6800000000000001E-2</v>
      </c>
    </row>
    <row r="79" spans="1:8" x14ac:dyDescent="0.35">
      <c r="A79" t="s">
        <v>7</v>
      </c>
      <c r="B79">
        <v>-0.32300000000000001</v>
      </c>
      <c r="C79">
        <v>-6</v>
      </c>
      <c r="D79">
        <v>5.3</v>
      </c>
      <c r="E79">
        <v>0.189</v>
      </c>
      <c r="F79">
        <v>7.1</v>
      </c>
      <c r="G79">
        <v>1</v>
      </c>
      <c r="H79">
        <v>-9.6299999999999997E-2</v>
      </c>
    </row>
    <row r="80" spans="1:8" x14ac:dyDescent="0.35">
      <c r="A80" t="s">
        <v>8</v>
      </c>
      <c r="B80">
        <v>-0.22900000000000001</v>
      </c>
      <c r="C80">
        <v>-6.6</v>
      </c>
      <c r="D80">
        <v>6.1</v>
      </c>
      <c r="E80">
        <v>0.108</v>
      </c>
      <c r="F80">
        <v>11.3</v>
      </c>
      <c r="G80">
        <v>1</v>
      </c>
      <c r="H80">
        <v>-5.79E-2</v>
      </c>
    </row>
    <row r="81" spans="1:5" x14ac:dyDescent="0.35">
      <c r="A81" s="1" t="s">
        <v>39</v>
      </c>
    </row>
    <row r="82" spans="1:5" x14ac:dyDescent="0.35">
      <c r="A82" s="2" t="s">
        <v>0</v>
      </c>
    </row>
    <row r="83" spans="1:5" x14ac:dyDescent="0.35">
      <c r="A83" t="s">
        <v>40</v>
      </c>
    </row>
    <row r="84" spans="1:5" x14ac:dyDescent="0.35">
      <c r="A84" s="2" t="s">
        <v>2</v>
      </c>
    </row>
    <row r="85" spans="1:5" x14ac:dyDescent="0.35">
      <c r="B85" t="s">
        <v>12</v>
      </c>
      <c r="C85" t="s">
        <v>13</v>
      </c>
      <c r="D85" t="s">
        <v>14</v>
      </c>
    </row>
    <row r="86" spans="1:5" x14ac:dyDescent="0.35">
      <c r="A86" t="s">
        <v>9</v>
      </c>
      <c r="B86">
        <v>28</v>
      </c>
      <c r="C86">
        <v>15</v>
      </c>
      <c r="D86">
        <v>53.6</v>
      </c>
    </row>
    <row r="87" spans="1:5" x14ac:dyDescent="0.35">
      <c r="A87" t="s">
        <v>37</v>
      </c>
      <c r="B87">
        <v>16</v>
      </c>
      <c r="C87">
        <v>9</v>
      </c>
      <c r="D87">
        <v>56.3</v>
      </c>
    </row>
    <row r="88" spans="1:5" x14ac:dyDescent="0.35">
      <c r="A88" t="s">
        <v>10</v>
      </c>
      <c r="B88">
        <v>8</v>
      </c>
      <c r="C88">
        <v>5</v>
      </c>
      <c r="D88">
        <v>62.5</v>
      </c>
    </row>
    <row r="89" spans="1:5" x14ac:dyDescent="0.35">
      <c r="A89" t="s">
        <v>11</v>
      </c>
      <c r="B89">
        <v>6</v>
      </c>
      <c r="C89">
        <v>5</v>
      </c>
      <c r="D89">
        <v>83.3</v>
      </c>
    </row>
    <row r="90" spans="1:5" x14ac:dyDescent="0.35">
      <c r="B90" t="s">
        <v>25</v>
      </c>
      <c r="C90" t="s">
        <v>20</v>
      </c>
      <c r="D90" t="s">
        <v>21</v>
      </c>
      <c r="E90" t="s">
        <v>24</v>
      </c>
    </row>
    <row r="91" spans="1:5" x14ac:dyDescent="0.35">
      <c r="A91" t="s">
        <v>3</v>
      </c>
      <c r="B91">
        <v>1.11155</v>
      </c>
      <c r="C91">
        <v>0.27457300000000001</v>
      </c>
      <c r="D91">
        <v>4.6237459999999997</v>
      </c>
      <c r="E91">
        <v>1</v>
      </c>
    </row>
    <row r="92" spans="1:5" x14ac:dyDescent="0.35">
      <c r="A92" t="s">
        <v>4</v>
      </c>
      <c r="B92">
        <v>1.4299280000000001</v>
      </c>
      <c r="C92">
        <v>0.2251562</v>
      </c>
      <c r="D92">
        <v>11.029648399999999</v>
      </c>
      <c r="E92">
        <v>0.70860000000000001</v>
      </c>
    </row>
    <row r="93" spans="1:5" x14ac:dyDescent="0.35">
      <c r="A93" t="s">
        <v>5</v>
      </c>
      <c r="B93">
        <v>4.1729620000000001</v>
      </c>
      <c r="C93">
        <v>0.39114130000000003</v>
      </c>
      <c r="D93">
        <v>220.15367850000001</v>
      </c>
      <c r="E93">
        <v>0.36359999999999998</v>
      </c>
    </row>
    <row r="94" spans="1:5" x14ac:dyDescent="0.35">
      <c r="A94" t="s">
        <v>6</v>
      </c>
      <c r="B94">
        <v>1.2824329999999999</v>
      </c>
      <c r="C94">
        <v>0.17187630000000001</v>
      </c>
      <c r="D94">
        <v>11.242369099999999</v>
      </c>
      <c r="E94">
        <v>1</v>
      </c>
    </row>
    <row r="95" spans="1:5" x14ac:dyDescent="0.35">
      <c r="A95" t="s">
        <v>7</v>
      </c>
      <c r="B95">
        <v>3.6766519999999998</v>
      </c>
      <c r="C95">
        <v>0.30073640000000001</v>
      </c>
      <c r="D95">
        <v>209.47241120000001</v>
      </c>
      <c r="E95">
        <v>0.35120000000000001</v>
      </c>
    </row>
    <row r="96" spans="1:5" x14ac:dyDescent="0.35">
      <c r="A96" t="s">
        <v>8</v>
      </c>
      <c r="B96">
        <v>2.7798720000000001</v>
      </c>
      <c r="C96">
        <v>0.154331</v>
      </c>
      <c r="D96">
        <v>188.17931999999999</v>
      </c>
      <c r="E96">
        <v>0.58040000000000003</v>
      </c>
    </row>
    <row r="97" spans="1:5" x14ac:dyDescent="0.35">
      <c r="A97" s="1" t="s">
        <v>41</v>
      </c>
    </row>
    <row r="98" spans="1:5" x14ac:dyDescent="0.35">
      <c r="A98" s="2" t="s">
        <v>0</v>
      </c>
    </row>
    <row r="99" spans="1:5" x14ac:dyDescent="0.35">
      <c r="A99" t="s">
        <v>42</v>
      </c>
    </row>
    <row r="100" spans="1:5" x14ac:dyDescent="0.35">
      <c r="A100" s="2" t="s">
        <v>2</v>
      </c>
    </row>
    <row r="101" spans="1:5" x14ac:dyDescent="0.35">
      <c r="B101" t="s">
        <v>12</v>
      </c>
      <c r="C101" t="s">
        <v>13</v>
      </c>
      <c r="D101" t="s">
        <v>14</v>
      </c>
    </row>
    <row r="102" spans="1:5" x14ac:dyDescent="0.35">
      <c r="A102" t="s">
        <v>9</v>
      </c>
      <c r="B102">
        <v>28</v>
      </c>
      <c r="C102">
        <v>0</v>
      </c>
      <c r="D102">
        <v>0</v>
      </c>
    </row>
    <row r="103" spans="1:5" x14ac:dyDescent="0.35">
      <c r="A103" t="s">
        <v>37</v>
      </c>
      <c r="B103">
        <v>16</v>
      </c>
      <c r="C103">
        <v>0</v>
      </c>
      <c r="D103">
        <v>0</v>
      </c>
    </row>
    <row r="104" spans="1:5" x14ac:dyDescent="0.35">
      <c r="A104" t="s">
        <v>10</v>
      </c>
      <c r="B104">
        <v>8</v>
      </c>
      <c r="C104">
        <v>0</v>
      </c>
      <c r="D104">
        <v>0</v>
      </c>
    </row>
    <row r="105" spans="1:5" x14ac:dyDescent="0.35">
      <c r="A105" t="s">
        <v>11</v>
      </c>
      <c r="B105">
        <v>6</v>
      </c>
      <c r="C105">
        <v>3</v>
      </c>
      <c r="D105">
        <v>50</v>
      </c>
    </row>
    <row r="106" spans="1:5" x14ac:dyDescent="0.35">
      <c r="B106" t="s">
        <v>25</v>
      </c>
      <c r="C106" t="s">
        <v>20</v>
      </c>
      <c r="D106" t="s">
        <v>21</v>
      </c>
      <c r="E106" t="s">
        <v>24</v>
      </c>
    </row>
    <row r="107" spans="1:5" x14ac:dyDescent="0.35">
      <c r="A107" t="s">
        <v>3</v>
      </c>
      <c r="B107" t="s">
        <v>43</v>
      </c>
      <c r="C107" t="s">
        <v>43</v>
      </c>
      <c r="D107" t="s">
        <v>43</v>
      </c>
      <c r="E107" t="s">
        <v>43</v>
      </c>
    </row>
    <row r="108" spans="1:5" x14ac:dyDescent="0.35">
      <c r="A108" t="s">
        <v>4</v>
      </c>
      <c r="B108" t="s">
        <v>43</v>
      </c>
      <c r="C108" t="s">
        <v>43</v>
      </c>
      <c r="D108" t="s">
        <v>43</v>
      </c>
      <c r="E108" t="s">
        <v>43</v>
      </c>
    </row>
    <row r="109" spans="1:5" x14ac:dyDescent="0.35">
      <c r="A109" t="s">
        <v>5</v>
      </c>
      <c r="B109" t="s">
        <v>44</v>
      </c>
      <c r="C109">
        <v>2.4378280000000001</v>
      </c>
      <c r="D109" t="s">
        <v>44</v>
      </c>
      <c r="E109">
        <v>3.3419999999999999E-3</v>
      </c>
    </row>
    <row r="110" spans="1:5" x14ac:dyDescent="0.35">
      <c r="A110" t="s">
        <v>6</v>
      </c>
      <c r="B110" t="s">
        <v>43</v>
      </c>
      <c r="C110" t="s">
        <v>43</v>
      </c>
      <c r="D110" t="s">
        <v>43</v>
      </c>
      <c r="E110" t="s">
        <v>43</v>
      </c>
    </row>
    <row r="111" spans="1:5" x14ac:dyDescent="0.35">
      <c r="A111" t="s">
        <v>7</v>
      </c>
      <c r="B111" t="s">
        <v>44</v>
      </c>
      <c r="C111">
        <v>1.3670819999999999</v>
      </c>
      <c r="D111" t="s">
        <v>44</v>
      </c>
      <c r="E111">
        <v>1.299E-2</v>
      </c>
    </row>
    <row r="112" spans="1:5" x14ac:dyDescent="0.35">
      <c r="A112" t="s">
        <v>8</v>
      </c>
      <c r="B112" t="s">
        <v>44</v>
      </c>
      <c r="C112">
        <v>0.65253309999999998</v>
      </c>
      <c r="D112" t="s">
        <v>44</v>
      </c>
      <c r="E112">
        <v>5.4949999999999999E-2</v>
      </c>
    </row>
    <row r="113" spans="1:5" x14ac:dyDescent="0.35">
      <c r="A113" s="1" t="s">
        <v>45</v>
      </c>
    </row>
    <row r="114" spans="1:5" x14ac:dyDescent="0.35">
      <c r="A114" s="2" t="s">
        <v>0</v>
      </c>
    </row>
    <row r="115" spans="1:5" x14ac:dyDescent="0.35">
      <c r="A115" t="s">
        <v>46</v>
      </c>
    </row>
    <row r="116" spans="1:5" x14ac:dyDescent="0.35">
      <c r="A116" s="2" t="s">
        <v>2</v>
      </c>
    </row>
    <row r="117" spans="1:5" x14ac:dyDescent="0.35">
      <c r="B117" t="s">
        <v>12</v>
      </c>
      <c r="C117" t="s">
        <v>13</v>
      </c>
      <c r="D117" t="s">
        <v>14</v>
      </c>
    </row>
    <row r="118" spans="1:5" x14ac:dyDescent="0.35">
      <c r="A118" t="s">
        <v>9</v>
      </c>
      <c r="B118">
        <v>28</v>
      </c>
      <c r="C118">
        <v>2</v>
      </c>
      <c r="D118">
        <v>7.1</v>
      </c>
    </row>
    <row r="119" spans="1:5" x14ac:dyDescent="0.35">
      <c r="A119" t="s">
        <v>37</v>
      </c>
      <c r="B119">
        <v>16</v>
      </c>
      <c r="C119">
        <v>0</v>
      </c>
      <c r="D119">
        <v>0</v>
      </c>
    </row>
    <row r="120" spans="1:5" x14ac:dyDescent="0.35">
      <c r="A120" t="s">
        <v>10</v>
      </c>
      <c r="B120">
        <v>8</v>
      </c>
      <c r="C120">
        <v>1</v>
      </c>
      <c r="D120">
        <v>12.5</v>
      </c>
    </row>
    <row r="121" spans="1:5" x14ac:dyDescent="0.35">
      <c r="A121" t="s">
        <v>11</v>
      </c>
      <c r="B121">
        <v>6</v>
      </c>
      <c r="C121">
        <v>3</v>
      </c>
      <c r="D121">
        <v>50</v>
      </c>
    </row>
    <row r="122" spans="1:5" x14ac:dyDescent="0.35">
      <c r="B122" t="s">
        <v>25</v>
      </c>
      <c r="C122" t="s">
        <v>20</v>
      </c>
      <c r="D122" t="s">
        <v>21</v>
      </c>
      <c r="E122" t="s">
        <v>24</v>
      </c>
    </row>
    <row r="123" spans="1:5" x14ac:dyDescent="0.35">
      <c r="A123" t="s">
        <v>3</v>
      </c>
      <c r="B123">
        <v>0</v>
      </c>
      <c r="C123">
        <v>0</v>
      </c>
      <c r="D123">
        <v>9.3720619999999997</v>
      </c>
      <c r="E123">
        <v>0.52639999999999998</v>
      </c>
    </row>
    <row r="124" spans="1:5" x14ac:dyDescent="0.35">
      <c r="A124" t="s">
        <v>4</v>
      </c>
      <c r="B124">
        <v>1.820913</v>
      </c>
      <c r="C124">
        <v>2.75801E-2</v>
      </c>
      <c r="D124">
        <v>40.031429199999998</v>
      </c>
      <c r="E124">
        <v>0.54120000000000001</v>
      </c>
    </row>
    <row r="125" spans="1:5" x14ac:dyDescent="0.35">
      <c r="A125" t="s">
        <v>5</v>
      </c>
      <c r="B125">
        <v>11.43622</v>
      </c>
      <c r="C125">
        <v>0.93891950000000002</v>
      </c>
      <c r="D125">
        <v>193.00900659999999</v>
      </c>
      <c r="E125">
        <v>2.87E-2</v>
      </c>
    </row>
    <row r="126" spans="1:5" x14ac:dyDescent="0.35">
      <c r="A126" t="s">
        <v>6</v>
      </c>
      <c r="B126" t="s">
        <v>47</v>
      </c>
      <c r="C126">
        <v>5.1281880000000002E-2</v>
      </c>
      <c r="D126" t="s">
        <v>44</v>
      </c>
      <c r="E126">
        <v>0.33329999999999999</v>
      </c>
    </row>
    <row r="127" spans="1:5" x14ac:dyDescent="0.35">
      <c r="A127" t="s">
        <v>7</v>
      </c>
      <c r="B127" t="s">
        <v>47</v>
      </c>
      <c r="C127">
        <v>1.3670819999999999</v>
      </c>
      <c r="D127" t="s">
        <v>44</v>
      </c>
      <c r="E127">
        <v>1.299E-2</v>
      </c>
    </row>
    <row r="128" spans="1:5" x14ac:dyDescent="0.35">
      <c r="A128" t="s">
        <v>8</v>
      </c>
      <c r="B128">
        <v>5.9892060000000003</v>
      </c>
      <c r="C128">
        <v>0.32692199999999999</v>
      </c>
      <c r="D128">
        <v>417.16018200000002</v>
      </c>
      <c r="E128">
        <v>0.24479999999999999</v>
      </c>
    </row>
    <row r="129" spans="1:5" x14ac:dyDescent="0.35">
      <c r="A129" s="1" t="s">
        <v>48</v>
      </c>
    </row>
    <row r="130" spans="1:5" x14ac:dyDescent="0.35">
      <c r="A130" s="2" t="s">
        <v>0</v>
      </c>
    </row>
    <row r="131" spans="1:5" x14ac:dyDescent="0.35">
      <c r="A131" t="s">
        <v>49</v>
      </c>
    </row>
    <row r="132" spans="1:5" x14ac:dyDescent="0.35">
      <c r="A132" s="2" t="s">
        <v>2</v>
      </c>
    </row>
    <row r="133" spans="1:5" x14ac:dyDescent="0.35">
      <c r="B133" t="s">
        <v>12</v>
      </c>
      <c r="C133" t="s">
        <v>13</v>
      </c>
      <c r="D133" t="s">
        <v>14</v>
      </c>
    </row>
    <row r="134" spans="1:5" x14ac:dyDescent="0.35">
      <c r="A134" t="s">
        <v>9</v>
      </c>
      <c r="B134">
        <v>28</v>
      </c>
      <c r="C134">
        <v>2</v>
      </c>
      <c r="D134">
        <v>7.1</v>
      </c>
    </row>
    <row r="135" spans="1:5" x14ac:dyDescent="0.35">
      <c r="A135" t="s">
        <v>37</v>
      </c>
      <c r="B135">
        <v>16</v>
      </c>
      <c r="C135">
        <v>2</v>
      </c>
      <c r="D135">
        <v>12.5</v>
      </c>
    </row>
    <row r="136" spans="1:5" x14ac:dyDescent="0.35">
      <c r="A136" t="s">
        <v>10</v>
      </c>
      <c r="B136">
        <v>8</v>
      </c>
      <c r="C136">
        <v>1</v>
      </c>
      <c r="D136">
        <v>12.5</v>
      </c>
    </row>
    <row r="137" spans="1:5" x14ac:dyDescent="0.35">
      <c r="A137" t="s">
        <v>11</v>
      </c>
      <c r="B137">
        <v>6</v>
      </c>
      <c r="C137">
        <v>1</v>
      </c>
      <c r="D137">
        <v>16.7</v>
      </c>
    </row>
    <row r="138" spans="1:5" x14ac:dyDescent="0.35">
      <c r="B138" t="s">
        <v>25</v>
      </c>
      <c r="C138" t="s">
        <v>20</v>
      </c>
      <c r="D138" t="s">
        <v>21</v>
      </c>
      <c r="E138" t="s">
        <v>24</v>
      </c>
    </row>
    <row r="139" spans="1:5" x14ac:dyDescent="0.35">
      <c r="A139" t="s">
        <v>3</v>
      </c>
      <c r="B139">
        <v>1.829825</v>
      </c>
      <c r="C139">
        <v>0.1205393</v>
      </c>
      <c r="D139">
        <v>27.8054743</v>
      </c>
      <c r="E139">
        <v>0.6139</v>
      </c>
    </row>
    <row r="140" spans="1:5" x14ac:dyDescent="0.35">
      <c r="A140" t="s">
        <v>4</v>
      </c>
      <c r="B140">
        <v>1.820913</v>
      </c>
      <c r="C140">
        <v>2.75801E-2</v>
      </c>
      <c r="D140">
        <v>40.031429199999998</v>
      </c>
      <c r="E140">
        <v>0.54120000000000001</v>
      </c>
    </row>
    <row r="141" spans="1:5" x14ac:dyDescent="0.35">
      <c r="A141" t="s">
        <v>5</v>
      </c>
      <c r="B141">
        <v>2.5089380000000001</v>
      </c>
      <c r="C141">
        <v>3.6785940000000003E-2</v>
      </c>
      <c r="D141">
        <v>57.658917039999999</v>
      </c>
      <c r="E141">
        <v>0.45250000000000001</v>
      </c>
    </row>
    <row r="142" spans="1:5" x14ac:dyDescent="0.35">
      <c r="A142" t="s">
        <v>6</v>
      </c>
      <c r="B142">
        <v>1</v>
      </c>
      <c r="C142">
        <v>1.4860699999999999E-2</v>
      </c>
      <c r="D142">
        <v>22.4946901</v>
      </c>
      <c r="E142">
        <v>1</v>
      </c>
    </row>
    <row r="143" spans="1:5" x14ac:dyDescent="0.35">
      <c r="A143" t="s">
        <v>7</v>
      </c>
      <c r="B143">
        <v>1.377551</v>
      </c>
      <c r="C143">
        <v>1.9811829999999999E-2</v>
      </c>
      <c r="D143">
        <v>32.393449930000003</v>
      </c>
      <c r="E143">
        <v>1</v>
      </c>
    </row>
    <row r="144" spans="1:5" x14ac:dyDescent="0.35">
      <c r="A144" t="s">
        <v>8</v>
      </c>
      <c r="B144">
        <v>1.3662399999999999</v>
      </c>
      <c r="C144">
        <v>1.4896919999999999E-2</v>
      </c>
      <c r="D144">
        <v>125.23553661</v>
      </c>
      <c r="E144">
        <v>1</v>
      </c>
    </row>
    <row r="145" spans="1:5" x14ac:dyDescent="0.35">
      <c r="A145" s="1" t="s">
        <v>50</v>
      </c>
    </row>
    <row r="146" spans="1:5" x14ac:dyDescent="0.35">
      <c r="A146" s="2" t="s">
        <v>0</v>
      </c>
    </row>
    <row r="147" spans="1:5" x14ac:dyDescent="0.35">
      <c r="A147" t="s">
        <v>51</v>
      </c>
    </row>
    <row r="148" spans="1:5" x14ac:dyDescent="0.35">
      <c r="A148" s="2" t="s">
        <v>2</v>
      </c>
    </row>
    <row r="149" spans="1:5" x14ac:dyDescent="0.35">
      <c r="B149" t="s">
        <v>12</v>
      </c>
      <c r="C149" t="s">
        <v>13</v>
      </c>
      <c r="D149" t="s">
        <v>14</v>
      </c>
    </row>
    <row r="150" spans="1:5" x14ac:dyDescent="0.35">
      <c r="A150" t="s">
        <v>9</v>
      </c>
      <c r="B150">
        <v>28</v>
      </c>
      <c r="C150">
        <v>0</v>
      </c>
      <c r="D150">
        <v>0</v>
      </c>
    </row>
    <row r="151" spans="1:5" x14ac:dyDescent="0.35">
      <c r="A151" t="s">
        <v>37</v>
      </c>
      <c r="B151">
        <v>16</v>
      </c>
      <c r="C151">
        <v>0</v>
      </c>
      <c r="D151">
        <v>0</v>
      </c>
    </row>
    <row r="152" spans="1:5" x14ac:dyDescent="0.35">
      <c r="A152" t="s">
        <v>10</v>
      </c>
      <c r="B152">
        <v>8</v>
      </c>
      <c r="C152">
        <v>2</v>
      </c>
      <c r="D152">
        <v>25</v>
      </c>
    </row>
    <row r="153" spans="1:5" x14ac:dyDescent="0.35">
      <c r="A153" t="s">
        <v>11</v>
      </c>
      <c r="B153">
        <v>6</v>
      </c>
      <c r="C153">
        <v>0</v>
      </c>
      <c r="D153">
        <v>0</v>
      </c>
    </row>
    <row r="154" spans="1:5" x14ac:dyDescent="0.35">
      <c r="B154" t="s">
        <v>25</v>
      </c>
      <c r="C154" t="s">
        <v>20</v>
      </c>
      <c r="D154" t="s">
        <v>21</v>
      </c>
      <c r="E154" t="s">
        <v>24</v>
      </c>
    </row>
    <row r="155" spans="1:5" x14ac:dyDescent="0.35">
      <c r="A155" t="s">
        <v>3</v>
      </c>
      <c r="B155" t="s">
        <v>43</v>
      </c>
      <c r="C155" t="s">
        <v>43</v>
      </c>
      <c r="D155" t="s">
        <v>43</v>
      </c>
      <c r="E155" t="s">
        <v>43</v>
      </c>
    </row>
    <row r="156" spans="1:5" x14ac:dyDescent="0.35">
      <c r="A156" t="s">
        <v>4</v>
      </c>
      <c r="B156" t="s">
        <v>44</v>
      </c>
      <c r="C156">
        <v>0.69978430000000003</v>
      </c>
      <c r="D156" t="s">
        <v>44</v>
      </c>
      <c r="E156">
        <v>4.444E-2</v>
      </c>
    </row>
    <row r="157" spans="1:5" x14ac:dyDescent="0.35">
      <c r="A157" t="s">
        <v>5</v>
      </c>
      <c r="B157" t="s">
        <v>43</v>
      </c>
      <c r="C157" t="s">
        <v>43</v>
      </c>
      <c r="D157" t="s">
        <v>43</v>
      </c>
      <c r="E157" t="s">
        <v>43</v>
      </c>
    </row>
    <row r="158" spans="1:5" x14ac:dyDescent="0.35">
      <c r="A158" t="s">
        <v>6</v>
      </c>
      <c r="B158" t="s">
        <v>44</v>
      </c>
      <c r="C158">
        <v>0.39523370000000002</v>
      </c>
      <c r="D158" t="s">
        <v>44</v>
      </c>
      <c r="E158">
        <v>0.1014</v>
      </c>
    </row>
    <row r="159" spans="1:5" x14ac:dyDescent="0.35">
      <c r="A159" t="s">
        <v>7</v>
      </c>
      <c r="B159" t="s">
        <v>43</v>
      </c>
      <c r="C159" t="s">
        <v>43</v>
      </c>
      <c r="D159" t="s">
        <v>43</v>
      </c>
      <c r="E159" t="s">
        <v>43</v>
      </c>
    </row>
    <row r="160" spans="1:5" x14ac:dyDescent="0.35">
      <c r="A160" t="s">
        <v>8</v>
      </c>
      <c r="B160">
        <v>0</v>
      </c>
      <c r="C160">
        <v>0</v>
      </c>
      <c r="D160">
        <v>7.0804419999999997</v>
      </c>
      <c r="E160">
        <v>0.47249999999999998</v>
      </c>
    </row>
    <row r="161" spans="1:5" x14ac:dyDescent="0.35">
      <c r="A161" s="1" t="s">
        <v>52</v>
      </c>
    </row>
    <row r="162" spans="1:5" x14ac:dyDescent="0.35">
      <c r="A162" s="2" t="s">
        <v>0</v>
      </c>
    </row>
    <row r="163" spans="1:5" x14ac:dyDescent="0.35">
      <c r="A163" t="s">
        <v>53</v>
      </c>
    </row>
    <row r="164" spans="1:5" x14ac:dyDescent="0.35">
      <c r="A164" s="2" t="s">
        <v>2</v>
      </c>
    </row>
    <row r="165" spans="1:5" x14ac:dyDescent="0.35">
      <c r="B165" t="s">
        <v>12</v>
      </c>
      <c r="C165" t="s">
        <v>13</v>
      </c>
      <c r="D165" t="s">
        <v>14</v>
      </c>
    </row>
    <row r="166" spans="1:5" x14ac:dyDescent="0.35">
      <c r="A166" t="s">
        <v>9</v>
      </c>
      <c r="B166">
        <v>28</v>
      </c>
      <c r="C166">
        <v>1</v>
      </c>
      <c r="D166">
        <v>3.6</v>
      </c>
    </row>
    <row r="167" spans="1:5" x14ac:dyDescent="0.35">
      <c r="A167" t="s">
        <v>37</v>
      </c>
      <c r="B167">
        <v>16</v>
      </c>
      <c r="C167">
        <v>2</v>
      </c>
      <c r="D167">
        <v>12.5</v>
      </c>
    </row>
    <row r="168" spans="1:5" x14ac:dyDescent="0.35">
      <c r="A168" t="s">
        <v>10</v>
      </c>
      <c r="B168">
        <v>8</v>
      </c>
      <c r="C168">
        <v>2</v>
      </c>
      <c r="D168">
        <v>25</v>
      </c>
    </row>
    <row r="169" spans="1:5" x14ac:dyDescent="0.35">
      <c r="A169" t="s">
        <v>11</v>
      </c>
      <c r="B169">
        <v>6</v>
      </c>
      <c r="C169">
        <v>1</v>
      </c>
      <c r="D169">
        <v>16.7</v>
      </c>
    </row>
    <row r="170" spans="1:5" x14ac:dyDescent="0.35">
      <c r="B170" t="s">
        <v>25</v>
      </c>
      <c r="C170" t="s">
        <v>20</v>
      </c>
      <c r="D170" t="s">
        <v>21</v>
      </c>
      <c r="E170" t="s">
        <v>24</v>
      </c>
    </row>
    <row r="171" spans="1:5" x14ac:dyDescent="0.35">
      <c r="A171" t="s">
        <v>3</v>
      </c>
      <c r="B171">
        <v>3.7326579999999998</v>
      </c>
      <c r="C171">
        <v>0.17980309999999999</v>
      </c>
      <c r="D171">
        <v>235.41107360000001</v>
      </c>
      <c r="E171">
        <v>0.54330000000000001</v>
      </c>
    </row>
    <row r="172" spans="1:5" x14ac:dyDescent="0.35">
      <c r="A172" t="s">
        <v>4</v>
      </c>
      <c r="B172">
        <v>8.2550559999999997</v>
      </c>
      <c r="C172">
        <v>0.37477870000000002</v>
      </c>
      <c r="D172">
        <v>547.45696139999995</v>
      </c>
      <c r="E172">
        <v>0.1176</v>
      </c>
    </row>
    <row r="173" spans="1:5" x14ac:dyDescent="0.35">
      <c r="A173" t="s">
        <v>5</v>
      </c>
      <c r="B173">
        <v>5.0200909999999999</v>
      </c>
      <c r="C173">
        <v>5.7398100000000001E-2</v>
      </c>
      <c r="D173">
        <v>437.21321260000002</v>
      </c>
      <c r="E173">
        <v>0.32619999999999999</v>
      </c>
    </row>
    <row r="174" spans="1:5" x14ac:dyDescent="0.35">
      <c r="A174" t="s">
        <v>6</v>
      </c>
      <c r="B174">
        <v>2.2452260000000002</v>
      </c>
      <c r="C174">
        <v>0.13345319999999999</v>
      </c>
      <c r="D174">
        <v>38.106275099999998</v>
      </c>
      <c r="E174">
        <v>0.57840000000000003</v>
      </c>
    </row>
    <row r="175" spans="1:5" x14ac:dyDescent="0.35">
      <c r="A175" t="s">
        <v>7</v>
      </c>
      <c r="B175">
        <v>1.377551</v>
      </c>
      <c r="C175">
        <v>1.9811829999999999E-2</v>
      </c>
      <c r="D175">
        <v>32.393449930000003</v>
      </c>
      <c r="E175">
        <v>1</v>
      </c>
    </row>
    <row r="176" spans="1:5" x14ac:dyDescent="0.35">
      <c r="A176" t="s">
        <v>8</v>
      </c>
      <c r="B176">
        <v>0.62173900000000004</v>
      </c>
      <c r="C176">
        <v>8.5030929999999998E-3</v>
      </c>
      <c r="D176">
        <v>15.542990444000001</v>
      </c>
      <c r="E176">
        <v>1</v>
      </c>
    </row>
    <row r="177" spans="1:5" x14ac:dyDescent="0.35">
      <c r="A177" s="1" t="s">
        <v>108</v>
      </c>
    </row>
    <row r="178" spans="1:5" x14ac:dyDescent="0.35">
      <c r="A178" s="2" t="s">
        <v>0</v>
      </c>
    </row>
    <row r="179" spans="1:5" x14ac:dyDescent="0.35">
      <c r="A179" t="s">
        <v>36</v>
      </c>
    </row>
    <row r="180" spans="1:5" x14ac:dyDescent="0.35">
      <c r="A180" s="2" t="s">
        <v>2</v>
      </c>
    </row>
    <row r="181" spans="1:5" x14ac:dyDescent="0.35">
      <c r="B181" t="s">
        <v>12</v>
      </c>
      <c r="C181" t="s">
        <v>13</v>
      </c>
      <c r="D181" t="s">
        <v>14</v>
      </c>
    </row>
    <row r="182" spans="1:5" x14ac:dyDescent="0.35">
      <c r="A182" t="s">
        <v>9</v>
      </c>
      <c r="B182">
        <v>28</v>
      </c>
      <c r="C182">
        <v>17</v>
      </c>
      <c r="D182">
        <v>60.7</v>
      </c>
    </row>
    <row r="183" spans="1:5" x14ac:dyDescent="0.35">
      <c r="A183" t="s">
        <v>37</v>
      </c>
      <c r="B183">
        <v>16</v>
      </c>
      <c r="C183">
        <v>9</v>
      </c>
      <c r="D183">
        <v>56.3</v>
      </c>
    </row>
    <row r="184" spans="1:5" x14ac:dyDescent="0.35">
      <c r="A184" t="s">
        <v>10</v>
      </c>
      <c r="B184">
        <v>8</v>
      </c>
      <c r="C184">
        <v>5</v>
      </c>
      <c r="D184">
        <v>62.5</v>
      </c>
    </row>
    <row r="185" spans="1:5" x14ac:dyDescent="0.35">
      <c r="A185" t="s">
        <v>11</v>
      </c>
      <c r="B185">
        <v>6</v>
      </c>
      <c r="C185">
        <v>5</v>
      </c>
      <c r="D185">
        <v>83.3</v>
      </c>
    </row>
    <row r="186" spans="1:5" x14ac:dyDescent="0.35">
      <c r="B186" t="s">
        <v>25</v>
      </c>
      <c r="C186" t="s">
        <v>20</v>
      </c>
      <c r="D186" t="s">
        <v>21</v>
      </c>
      <c r="E186" t="s">
        <v>24</v>
      </c>
    </row>
    <row r="187" spans="1:5" x14ac:dyDescent="0.35">
      <c r="A187" t="s">
        <v>3</v>
      </c>
      <c r="B187">
        <v>0.83544459999999998</v>
      </c>
      <c r="C187">
        <v>0.2027265</v>
      </c>
      <c r="D187">
        <v>3.4977760999999998</v>
      </c>
      <c r="E187">
        <v>1</v>
      </c>
    </row>
    <row r="188" spans="1:5" x14ac:dyDescent="0.35">
      <c r="A188" t="s">
        <v>4</v>
      </c>
      <c r="B188">
        <v>1.0762069999999999</v>
      </c>
      <c r="C188">
        <v>0.1673443</v>
      </c>
      <c r="D188">
        <v>8.3550331999999994</v>
      </c>
      <c r="E188">
        <v>1</v>
      </c>
    </row>
    <row r="189" spans="1:5" x14ac:dyDescent="0.35">
      <c r="A189" t="s">
        <v>5</v>
      </c>
      <c r="B189">
        <v>3.13985</v>
      </c>
      <c r="C189">
        <v>0.29101339999999998</v>
      </c>
      <c r="D189">
        <v>166.54853869999999</v>
      </c>
      <c r="E189">
        <v>0.3891</v>
      </c>
    </row>
    <row r="190" spans="1:5" x14ac:dyDescent="0.35">
      <c r="A190" t="s">
        <v>6</v>
      </c>
      <c r="B190">
        <v>1.2824329999999999</v>
      </c>
      <c r="C190">
        <v>0.17187630000000001</v>
      </c>
      <c r="D190">
        <v>11.242369099999999</v>
      </c>
      <c r="E190">
        <v>1</v>
      </c>
    </row>
    <row r="191" spans="1:5" x14ac:dyDescent="0.35">
      <c r="A191" t="s">
        <v>7</v>
      </c>
      <c r="B191">
        <v>3.6766519999999998</v>
      </c>
      <c r="C191">
        <v>0.30073640000000001</v>
      </c>
      <c r="D191">
        <v>209.47241120000001</v>
      </c>
      <c r="E191">
        <v>0.35120000000000001</v>
      </c>
    </row>
    <row r="192" spans="1:5" x14ac:dyDescent="0.35">
      <c r="A192" t="s">
        <v>8</v>
      </c>
      <c r="B192">
        <v>2.7798720000000001</v>
      </c>
      <c r="C192">
        <v>0.154331</v>
      </c>
      <c r="D192">
        <v>188.17931999999999</v>
      </c>
      <c r="E192">
        <v>0.58040000000000003</v>
      </c>
    </row>
    <row r="193" spans="1:5" x14ac:dyDescent="0.35">
      <c r="A193" s="1" t="s">
        <v>109</v>
      </c>
    </row>
    <row r="194" spans="1:5" x14ac:dyDescent="0.35">
      <c r="A194" s="2" t="s">
        <v>0</v>
      </c>
    </row>
    <row r="195" spans="1:5" x14ac:dyDescent="0.35">
      <c r="A195" t="s">
        <v>38</v>
      </c>
    </row>
    <row r="196" spans="1:5" x14ac:dyDescent="0.35">
      <c r="A196" s="2" t="s">
        <v>2</v>
      </c>
    </row>
    <row r="197" spans="1:5" x14ac:dyDescent="0.35">
      <c r="B197" t="s">
        <v>12</v>
      </c>
      <c r="C197" t="s">
        <v>13</v>
      </c>
      <c r="D197" t="s">
        <v>14</v>
      </c>
    </row>
    <row r="198" spans="1:5" x14ac:dyDescent="0.35">
      <c r="A198" t="s">
        <v>9</v>
      </c>
      <c r="B198">
        <v>28</v>
      </c>
      <c r="C198">
        <v>3</v>
      </c>
      <c r="D198">
        <v>10.7</v>
      </c>
    </row>
    <row r="199" spans="1:5" x14ac:dyDescent="0.35">
      <c r="A199" t="s">
        <v>37</v>
      </c>
      <c r="B199">
        <v>16</v>
      </c>
      <c r="C199">
        <v>3</v>
      </c>
      <c r="D199">
        <v>18.8</v>
      </c>
    </row>
    <row r="200" spans="1:5" x14ac:dyDescent="0.35">
      <c r="A200" t="s">
        <v>10</v>
      </c>
      <c r="B200">
        <v>8</v>
      </c>
      <c r="C200">
        <v>2</v>
      </c>
      <c r="D200">
        <v>25</v>
      </c>
    </row>
    <row r="201" spans="1:5" x14ac:dyDescent="0.35">
      <c r="A201" t="s">
        <v>11</v>
      </c>
      <c r="B201">
        <v>6</v>
      </c>
      <c r="C201">
        <v>4</v>
      </c>
      <c r="D201">
        <v>66.7</v>
      </c>
    </row>
    <row r="202" spans="1:5" x14ac:dyDescent="0.35">
      <c r="B202" t="s">
        <v>25</v>
      </c>
      <c r="C202" t="s">
        <v>20</v>
      </c>
      <c r="D202" t="s">
        <v>21</v>
      </c>
      <c r="E202" t="s">
        <v>24</v>
      </c>
    </row>
    <row r="203" spans="1:5" x14ac:dyDescent="0.35">
      <c r="A203" t="s">
        <v>3</v>
      </c>
      <c r="B203">
        <v>1.8931530000000001</v>
      </c>
      <c r="C203">
        <v>0.2215974</v>
      </c>
      <c r="D203">
        <v>16.231708999999999</v>
      </c>
      <c r="E203">
        <v>0.65190000000000003</v>
      </c>
    </row>
    <row r="204" spans="1:5" x14ac:dyDescent="0.35">
      <c r="A204" t="s">
        <v>4</v>
      </c>
      <c r="B204">
        <v>2.684123</v>
      </c>
      <c r="C204">
        <v>0.18566070000000001</v>
      </c>
      <c r="D204">
        <v>29.605584799999999</v>
      </c>
      <c r="E204">
        <v>0.30480000000000002</v>
      </c>
    </row>
    <row r="205" spans="1:5" x14ac:dyDescent="0.35">
      <c r="A205" t="s">
        <v>5</v>
      </c>
      <c r="B205">
        <v>14.492290000000001</v>
      </c>
      <c r="C205">
        <v>1.434955</v>
      </c>
      <c r="D205">
        <v>228.713401</v>
      </c>
      <c r="E205">
        <v>9.5610000000000001E-3</v>
      </c>
    </row>
    <row r="206" spans="1:5" x14ac:dyDescent="0.35">
      <c r="A206" t="s">
        <v>6</v>
      </c>
      <c r="B206">
        <v>1.421724</v>
      </c>
      <c r="C206">
        <v>9.5028459999999995E-2</v>
      </c>
      <c r="D206">
        <v>16.269650169999998</v>
      </c>
      <c r="E206">
        <v>1</v>
      </c>
    </row>
    <row r="207" spans="1:5" x14ac:dyDescent="0.35">
      <c r="A207" t="s">
        <v>7</v>
      </c>
      <c r="B207">
        <v>7.6311299999999997</v>
      </c>
      <c r="C207">
        <v>0.72010870000000005</v>
      </c>
      <c r="D207">
        <v>124.8564638</v>
      </c>
      <c r="E207">
        <v>5.357E-2</v>
      </c>
    </row>
    <row r="208" spans="1:5" x14ac:dyDescent="0.35">
      <c r="A208" t="s">
        <v>8</v>
      </c>
      <c r="B208">
        <v>5.1771260000000003</v>
      </c>
      <c r="C208">
        <v>0.38549250000000002</v>
      </c>
      <c r="D208">
        <v>108.0574945</v>
      </c>
      <c r="E208">
        <v>0.27739999999999998</v>
      </c>
    </row>
    <row r="209" spans="1:8" x14ac:dyDescent="0.35">
      <c r="A209" s="1" t="s">
        <v>54</v>
      </c>
    </row>
    <row r="210" spans="1:8" x14ac:dyDescent="0.35">
      <c r="A210" s="2" t="s">
        <v>15</v>
      </c>
    </row>
    <row r="211" spans="1:8" x14ac:dyDescent="0.35">
      <c r="A211" t="s">
        <v>55</v>
      </c>
    </row>
    <row r="212" spans="1:8" x14ac:dyDescent="0.35">
      <c r="A212" s="2" t="s">
        <v>16</v>
      </c>
    </row>
    <row r="213" spans="1:8" x14ac:dyDescent="0.35">
      <c r="B213" t="s">
        <v>12</v>
      </c>
      <c r="C213" t="s">
        <v>17</v>
      </c>
      <c r="D213" t="s">
        <v>18</v>
      </c>
      <c r="E213" t="s">
        <v>95</v>
      </c>
    </row>
    <row r="214" spans="1:8" x14ac:dyDescent="0.35">
      <c r="A214" t="s">
        <v>9</v>
      </c>
      <c r="B214">
        <v>28</v>
      </c>
      <c r="C214">
        <v>78</v>
      </c>
      <c r="D214">
        <v>1209</v>
      </c>
      <c r="E214">
        <f>SQRT(D214)</f>
        <v>34.770677301427419</v>
      </c>
    </row>
    <row r="215" spans="1:8" x14ac:dyDescent="0.35">
      <c r="A215" t="s">
        <v>37</v>
      </c>
      <c r="B215">
        <v>16</v>
      </c>
      <c r="C215">
        <v>84</v>
      </c>
      <c r="D215">
        <v>1647</v>
      </c>
      <c r="E215">
        <f t="shared" ref="E215:E217" si="3">SQRT(D215)</f>
        <v>40.583247775406051</v>
      </c>
    </row>
    <row r="216" spans="1:8" x14ac:dyDescent="0.35">
      <c r="A216" t="s">
        <v>10</v>
      </c>
      <c r="B216">
        <v>8</v>
      </c>
      <c r="C216">
        <v>127</v>
      </c>
      <c r="D216">
        <v>8158</v>
      </c>
      <c r="E216">
        <f t="shared" si="3"/>
        <v>90.3216474606171</v>
      </c>
    </row>
    <row r="217" spans="1:8" x14ac:dyDescent="0.35">
      <c r="A217" t="s">
        <v>11</v>
      </c>
      <c r="B217">
        <v>6</v>
      </c>
      <c r="C217">
        <v>124</v>
      </c>
      <c r="D217">
        <v>2735</v>
      </c>
      <c r="E217">
        <f t="shared" si="3"/>
        <v>52.297227459971531</v>
      </c>
    </row>
    <row r="218" spans="1:8" x14ac:dyDescent="0.35">
      <c r="B218" t="s">
        <v>19</v>
      </c>
      <c r="C218" t="s">
        <v>20</v>
      </c>
      <c r="D218" t="s">
        <v>21</v>
      </c>
      <c r="E218" t="s">
        <v>22</v>
      </c>
      <c r="F218" t="s">
        <v>23</v>
      </c>
      <c r="G218" t="s">
        <v>24</v>
      </c>
      <c r="H218" t="s">
        <v>33</v>
      </c>
    </row>
    <row r="219" spans="1:8" x14ac:dyDescent="0.35">
      <c r="A219" t="s">
        <v>3</v>
      </c>
      <c r="B219">
        <v>5.8</v>
      </c>
      <c r="C219">
        <v>-27</v>
      </c>
      <c r="D219">
        <v>39</v>
      </c>
      <c r="E219">
        <v>0.47899999999999998</v>
      </c>
      <c r="F219">
        <v>27.5</v>
      </c>
      <c r="G219">
        <v>0.96</v>
      </c>
      <c r="H219">
        <v>0.153</v>
      </c>
    </row>
    <row r="220" spans="1:8" x14ac:dyDescent="0.35">
      <c r="A220" t="s">
        <v>4</v>
      </c>
      <c r="B220">
        <v>48.9</v>
      </c>
      <c r="C220">
        <v>-57</v>
      </c>
      <c r="D220">
        <v>155</v>
      </c>
      <c r="E220">
        <v>1.4990000000000001</v>
      </c>
      <c r="F220">
        <v>7.6</v>
      </c>
      <c r="G220">
        <v>0.48</v>
      </c>
      <c r="H220">
        <v>0.71399999999999997</v>
      </c>
    </row>
    <row r="221" spans="1:8" x14ac:dyDescent="0.35">
      <c r="A221" t="s">
        <v>5</v>
      </c>
      <c r="B221">
        <v>46.3</v>
      </c>
      <c r="C221">
        <v>-31</v>
      </c>
      <c r="D221">
        <v>124</v>
      </c>
      <c r="E221">
        <v>2.0710000000000002</v>
      </c>
      <c r="F221">
        <v>6</v>
      </c>
      <c r="G221">
        <v>0.26</v>
      </c>
      <c r="H221">
        <v>1.04</v>
      </c>
    </row>
    <row r="222" spans="1:8" x14ac:dyDescent="0.35">
      <c r="A222" t="s">
        <v>6</v>
      </c>
      <c r="B222">
        <v>43.1</v>
      </c>
      <c r="C222">
        <v>-63</v>
      </c>
      <c r="D222">
        <v>149</v>
      </c>
      <c r="E222">
        <v>1.2849999999999999</v>
      </c>
      <c r="F222">
        <v>8.4</v>
      </c>
      <c r="G222">
        <v>0.59</v>
      </c>
      <c r="H222">
        <v>0.61499999999999999</v>
      </c>
    </row>
    <row r="223" spans="1:8" x14ac:dyDescent="0.35">
      <c r="A223" t="s">
        <v>7</v>
      </c>
      <c r="B223">
        <v>40.5</v>
      </c>
      <c r="C223">
        <v>-37</v>
      </c>
      <c r="D223">
        <v>118</v>
      </c>
      <c r="E223">
        <v>1.712</v>
      </c>
      <c r="F223">
        <v>7.4</v>
      </c>
      <c r="G223">
        <v>0.38</v>
      </c>
      <c r="H223">
        <v>0.86499999999999999</v>
      </c>
    </row>
    <row r="224" spans="1:8" x14ac:dyDescent="0.35">
      <c r="A224" t="s">
        <v>8</v>
      </c>
      <c r="B224">
        <v>-2.6</v>
      </c>
      <c r="C224">
        <v>-117</v>
      </c>
      <c r="D224">
        <v>112</v>
      </c>
      <c r="E224">
        <v>6.7000000000000004E-2</v>
      </c>
      <c r="F224">
        <v>11.5</v>
      </c>
      <c r="G224">
        <v>1</v>
      </c>
      <c r="H224">
        <v>-3.5000000000000003E-2</v>
      </c>
    </row>
    <row r="225" spans="1:8" x14ac:dyDescent="0.35">
      <c r="A225" s="1" t="s">
        <v>56</v>
      </c>
    </row>
    <row r="226" spans="1:8" x14ac:dyDescent="0.35">
      <c r="A226" s="2" t="s">
        <v>15</v>
      </c>
    </row>
    <row r="227" spans="1:8" x14ac:dyDescent="0.35">
      <c r="A227" t="s">
        <v>57</v>
      </c>
    </row>
    <row r="228" spans="1:8" x14ac:dyDescent="0.35">
      <c r="A228" s="2" t="s">
        <v>16</v>
      </c>
    </row>
    <row r="229" spans="1:8" x14ac:dyDescent="0.35">
      <c r="B229" t="s">
        <v>12</v>
      </c>
      <c r="C229" t="s">
        <v>17</v>
      </c>
      <c r="D229" t="s">
        <v>18</v>
      </c>
      <c r="E229" t="s">
        <v>95</v>
      </c>
    </row>
    <row r="230" spans="1:8" x14ac:dyDescent="0.35">
      <c r="A230" t="s">
        <v>9</v>
      </c>
      <c r="B230">
        <v>28</v>
      </c>
      <c r="C230">
        <v>39</v>
      </c>
      <c r="D230">
        <v>14</v>
      </c>
      <c r="E230">
        <f>SQRT(D230)</f>
        <v>3.7416573867739413</v>
      </c>
    </row>
    <row r="231" spans="1:8" x14ac:dyDescent="0.35">
      <c r="A231" t="s">
        <v>37</v>
      </c>
      <c r="B231">
        <v>16</v>
      </c>
      <c r="C231">
        <v>39</v>
      </c>
      <c r="D231">
        <v>19</v>
      </c>
      <c r="E231">
        <f t="shared" ref="E231:E233" si="4">SQRT(D231)</f>
        <v>4.358898943540674</v>
      </c>
    </row>
    <row r="232" spans="1:8" x14ac:dyDescent="0.35">
      <c r="A232" t="s">
        <v>10</v>
      </c>
      <c r="B232">
        <v>8</v>
      </c>
      <c r="C232">
        <v>44</v>
      </c>
      <c r="D232">
        <v>101</v>
      </c>
      <c r="E232">
        <f t="shared" si="4"/>
        <v>10.04987562112089</v>
      </c>
    </row>
    <row r="233" spans="1:8" x14ac:dyDescent="0.35">
      <c r="A233" t="s">
        <v>11</v>
      </c>
      <c r="B233">
        <v>6</v>
      </c>
      <c r="C233">
        <v>44</v>
      </c>
      <c r="D233">
        <v>26</v>
      </c>
      <c r="E233">
        <f t="shared" si="4"/>
        <v>5.0990195135927845</v>
      </c>
    </row>
    <row r="234" spans="1:8" x14ac:dyDescent="0.35">
      <c r="B234" t="s">
        <v>19</v>
      </c>
      <c r="C234" t="s">
        <v>20</v>
      </c>
      <c r="D234" t="s">
        <v>21</v>
      </c>
      <c r="E234" t="s">
        <v>22</v>
      </c>
      <c r="F234" t="s">
        <v>23</v>
      </c>
      <c r="G234" t="s">
        <v>24</v>
      </c>
      <c r="H234" t="s">
        <v>33</v>
      </c>
    </row>
    <row r="235" spans="1:8" x14ac:dyDescent="0.35">
      <c r="A235" t="s">
        <v>3</v>
      </c>
      <c r="B235">
        <v>-0.47</v>
      </c>
      <c r="C235">
        <v>-4</v>
      </c>
      <c r="D235">
        <v>3.1</v>
      </c>
      <c r="E235">
        <v>0.37</v>
      </c>
      <c r="F235">
        <v>28.2</v>
      </c>
      <c r="G235">
        <v>0.98</v>
      </c>
      <c r="H235">
        <v>-0.11700000000000001</v>
      </c>
    </row>
    <row r="236" spans="1:8" x14ac:dyDescent="0.35">
      <c r="A236" t="s">
        <v>4</v>
      </c>
      <c r="B236">
        <v>5.46</v>
      </c>
      <c r="C236">
        <v>-6.3</v>
      </c>
      <c r="D236">
        <v>17.2</v>
      </c>
      <c r="E236">
        <v>1.51</v>
      </c>
      <c r="F236">
        <v>7.6</v>
      </c>
      <c r="G236">
        <v>0.48</v>
      </c>
      <c r="H236">
        <v>0.72</v>
      </c>
    </row>
    <row r="237" spans="1:8" x14ac:dyDescent="0.35">
      <c r="A237" t="s">
        <v>5</v>
      </c>
      <c r="B237">
        <v>4.46</v>
      </c>
      <c r="C237">
        <v>-3</v>
      </c>
      <c r="D237">
        <v>11.9</v>
      </c>
      <c r="E237">
        <v>2.0499999999999998</v>
      </c>
      <c r="F237">
        <v>6.3</v>
      </c>
      <c r="G237">
        <v>0.27</v>
      </c>
      <c r="H237">
        <v>0.999</v>
      </c>
    </row>
    <row r="238" spans="1:8" x14ac:dyDescent="0.35">
      <c r="A238" t="s">
        <v>6</v>
      </c>
      <c r="B238">
        <v>5.94</v>
      </c>
      <c r="C238">
        <v>-5.8</v>
      </c>
      <c r="D238">
        <v>17.7</v>
      </c>
      <c r="E238">
        <v>1.6</v>
      </c>
      <c r="F238">
        <v>8.3000000000000007</v>
      </c>
      <c r="G238">
        <v>0.43</v>
      </c>
      <c r="H238">
        <v>0.76800000000000002</v>
      </c>
    </row>
    <row r="239" spans="1:8" x14ac:dyDescent="0.35">
      <c r="A239" t="s">
        <v>7</v>
      </c>
      <c r="B239">
        <v>4.9400000000000004</v>
      </c>
      <c r="C239">
        <v>-2.5</v>
      </c>
      <c r="D239">
        <v>12.4</v>
      </c>
      <c r="E239">
        <v>2.12</v>
      </c>
      <c r="F239">
        <v>7.9</v>
      </c>
      <c r="G239">
        <v>0.23</v>
      </c>
      <c r="H239">
        <v>1.05</v>
      </c>
    </row>
    <row r="240" spans="1:8" x14ac:dyDescent="0.35">
      <c r="A240" t="s">
        <v>8</v>
      </c>
      <c r="B240">
        <v>-1</v>
      </c>
      <c r="C240">
        <v>-13.4</v>
      </c>
      <c r="D240">
        <v>11.4</v>
      </c>
      <c r="E240">
        <v>0.24</v>
      </c>
      <c r="F240">
        <v>10.8</v>
      </c>
      <c r="G240">
        <v>0.99</v>
      </c>
      <c r="H240">
        <v>-0.126</v>
      </c>
    </row>
    <row r="241" spans="1:8" x14ac:dyDescent="0.35">
      <c r="A241" s="1" t="s">
        <v>58</v>
      </c>
    </row>
    <row r="242" spans="1:8" x14ac:dyDescent="0.35">
      <c r="A242" s="2" t="s">
        <v>15</v>
      </c>
    </row>
    <row r="243" spans="1:8" x14ac:dyDescent="0.35">
      <c r="A243" t="s">
        <v>59</v>
      </c>
    </row>
    <row r="244" spans="1:8" x14ac:dyDescent="0.35">
      <c r="A244" s="2" t="s">
        <v>16</v>
      </c>
    </row>
    <row r="245" spans="1:8" x14ac:dyDescent="0.35">
      <c r="B245" t="s">
        <v>12</v>
      </c>
      <c r="C245" t="s">
        <v>17</v>
      </c>
      <c r="D245" t="s">
        <v>18</v>
      </c>
      <c r="E245" t="s">
        <v>95</v>
      </c>
    </row>
    <row r="246" spans="1:8" x14ac:dyDescent="0.35">
      <c r="A246" t="s">
        <v>9</v>
      </c>
      <c r="B246">
        <v>28</v>
      </c>
      <c r="C246">
        <v>6.9</v>
      </c>
      <c r="D246">
        <v>70</v>
      </c>
      <c r="E246">
        <f>SQRT(D246)</f>
        <v>8.3666002653407556</v>
      </c>
    </row>
    <row r="247" spans="1:8" x14ac:dyDescent="0.35">
      <c r="A247" t="s">
        <v>37</v>
      </c>
      <c r="B247">
        <v>16</v>
      </c>
      <c r="C247">
        <v>8.6</v>
      </c>
      <c r="D247">
        <v>72</v>
      </c>
      <c r="E247">
        <f t="shared" ref="E247:E249" si="5">SQRT(D247)</f>
        <v>8.4852813742385695</v>
      </c>
    </row>
    <row r="248" spans="1:8" x14ac:dyDescent="0.35">
      <c r="A248" t="s">
        <v>10</v>
      </c>
      <c r="B248">
        <v>8</v>
      </c>
      <c r="C248">
        <v>9.1</v>
      </c>
      <c r="D248">
        <v>120</v>
      </c>
      <c r="E248">
        <f t="shared" si="5"/>
        <v>10.954451150103322</v>
      </c>
    </row>
    <row r="249" spans="1:8" x14ac:dyDescent="0.35">
      <c r="A249" t="s">
        <v>11</v>
      </c>
      <c r="B249">
        <v>6</v>
      </c>
      <c r="C249">
        <v>29.2</v>
      </c>
      <c r="D249">
        <v>642</v>
      </c>
      <c r="E249">
        <f t="shared" si="5"/>
        <v>25.337718918639855</v>
      </c>
    </row>
    <row r="250" spans="1:8" x14ac:dyDescent="0.35">
      <c r="B250" t="s">
        <v>19</v>
      </c>
      <c r="C250" t="s">
        <v>20</v>
      </c>
      <c r="D250" t="s">
        <v>21</v>
      </c>
      <c r="E250" t="s">
        <v>22</v>
      </c>
      <c r="F250" t="s">
        <v>23</v>
      </c>
      <c r="G250" t="s">
        <v>24</v>
      </c>
      <c r="H250" t="s">
        <v>33</v>
      </c>
    </row>
    <row r="251" spans="1:8" x14ac:dyDescent="0.35">
      <c r="A251" t="s">
        <v>3</v>
      </c>
      <c r="B251">
        <v>1.7</v>
      </c>
      <c r="C251">
        <v>-5.5</v>
      </c>
      <c r="D251">
        <v>8.9</v>
      </c>
      <c r="E251">
        <v>0.65</v>
      </c>
      <c r="F251">
        <v>30.9</v>
      </c>
      <c r="G251">
        <v>0.91</v>
      </c>
      <c r="H251">
        <v>0.20599999999999999</v>
      </c>
    </row>
    <row r="252" spans="1:8" x14ac:dyDescent="0.35">
      <c r="A252" t="s">
        <v>4</v>
      </c>
      <c r="B252">
        <v>2.2000000000000002</v>
      </c>
      <c r="C252">
        <v>-10.7</v>
      </c>
      <c r="D252">
        <v>15.2</v>
      </c>
      <c r="E252">
        <v>0.53</v>
      </c>
      <c r="F252">
        <v>9.4</v>
      </c>
      <c r="G252">
        <v>0.95</v>
      </c>
      <c r="H252">
        <v>0.22900000000000001</v>
      </c>
    </row>
    <row r="253" spans="1:8" x14ac:dyDescent="0.35">
      <c r="A253" t="s">
        <v>5</v>
      </c>
      <c r="B253">
        <v>22.3</v>
      </c>
      <c r="C253">
        <v>-15.7</v>
      </c>
      <c r="D253">
        <v>60.2</v>
      </c>
      <c r="E253">
        <v>2.13</v>
      </c>
      <c r="F253">
        <v>5.2</v>
      </c>
      <c r="G253">
        <v>0.26</v>
      </c>
      <c r="H253">
        <v>1.18</v>
      </c>
    </row>
    <row r="254" spans="1:8" x14ac:dyDescent="0.35">
      <c r="A254" t="s">
        <v>6</v>
      </c>
      <c r="B254">
        <v>0.5</v>
      </c>
      <c r="C254">
        <v>-12.7</v>
      </c>
      <c r="D254">
        <v>13.7</v>
      </c>
      <c r="E254">
        <v>0.11</v>
      </c>
      <c r="F254">
        <v>11.3</v>
      </c>
      <c r="G254">
        <v>1</v>
      </c>
      <c r="H254">
        <v>5.0999999999999997E-2</v>
      </c>
    </row>
    <row r="255" spans="1:8" x14ac:dyDescent="0.35">
      <c r="A255" t="s">
        <v>7</v>
      </c>
      <c r="B255">
        <v>20.5</v>
      </c>
      <c r="C255">
        <v>-17.3</v>
      </c>
      <c r="D255">
        <v>58.3</v>
      </c>
      <c r="E255">
        <v>1.95</v>
      </c>
      <c r="F255">
        <v>5.4</v>
      </c>
      <c r="G255">
        <v>0.31</v>
      </c>
      <c r="H255">
        <v>1.0900000000000001</v>
      </c>
    </row>
    <row r="256" spans="1:8" x14ac:dyDescent="0.35">
      <c r="A256" t="s">
        <v>8</v>
      </c>
      <c r="B256">
        <v>20</v>
      </c>
      <c r="C256">
        <v>-17.399999999999999</v>
      </c>
      <c r="D256">
        <v>57.5</v>
      </c>
      <c r="E256">
        <v>1.81</v>
      </c>
      <c r="F256">
        <v>6.4</v>
      </c>
      <c r="G256">
        <v>0.35</v>
      </c>
      <c r="H256">
        <v>1.03</v>
      </c>
    </row>
    <row r="257" spans="1:8" x14ac:dyDescent="0.35">
      <c r="A257" s="1" t="s">
        <v>61</v>
      </c>
    </row>
    <row r="258" spans="1:8" x14ac:dyDescent="0.35">
      <c r="A258" s="2" t="s">
        <v>15</v>
      </c>
    </row>
    <row r="259" spans="1:8" x14ac:dyDescent="0.35">
      <c r="A259" t="s">
        <v>60</v>
      </c>
    </row>
    <row r="260" spans="1:8" x14ac:dyDescent="0.35">
      <c r="A260" s="2" t="s">
        <v>16</v>
      </c>
    </row>
    <row r="261" spans="1:8" x14ac:dyDescent="0.35">
      <c r="B261" t="s">
        <v>12</v>
      </c>
      <c r="C261" t="s">
        <v>17</v>
      </c>
      <c r="D261" t="s">
        <v>18</v>
      </c>
      <c r="E261" t="s">
        <v>95</v>
      </c>
    </row>
    <row r="262" spans="1:8" x14ac:dyDescent="0.35">
      <c r="A262" t="s">
        <v>9</v>
      </c>
      <c r="B262">
        <v>28</v>
      </c>
      <c r="C262">
        <v>23</v>
      </c>
      <c r="D262">
        <v>230</v>
      </c>
      <c r="E262">
        <f>SQRT(D262)</f>
        <v>15.165750888103101</v>
      </c>
    </row>
    <row r="263" spans="1:8" x14ac:dyDescent="0.35">
      <c r="A263" t="s">
        <v>37</v>
      </c>
      <c r="B263">
        <v>16</v>
      </c>
      <c r="C263">
        <v>24</v>
      </c>
      <c r="D263">
        <v>235</v>
      </c>
      <c r="E263">
        <f t="shared" ref="E263:E265" si="6">SQRT(D263)</f>
        <v>15.329709716755891</v>
      </c>
    </row>
    <row r="264" spans="1:8" x14ac:dyDescent="0.35">
      <c r="A264" t="s">
        <v>10</v>
      </c>
      <c r="B264">
        <v>8</v>
      </c>
      <c r="C264">
        <v>30</v>
      </c>
      <c r="D264">
        <v>499</v>
      </c>
      <c r="E264">
        <f t="shared" si="6"/>
        <v>22.338307903688676</v>
      </c>
    </row>
    <row r="265" spans="1:8" x14ac:dyDescent="0.35">
      <c r="A265" t="s">
        <v>11</v>
      </c>
      <c r="B265">
        <v>6</v>
      </c>
      <c r="C265">
        <v>60</v>
      </c>
      <c r="D265">
        <v>1825</v>
      </c>
      <c r="E265">
        <f t="shared" si="6"/>
        <v>42.720018726587654</v>
      </c>
    </row>
    <row r="266" spans="1:8" x14ac:dyDescent="0.35">
      <c r="B266" t="s">
        <v>19</v>
      </c>
      <c r="C266" t="s">
        <v>20</v>
      </c>
      <c r="D266" t="s">
        <v>21</v>
      </c>
      <c r="E266" t="s">
        <v>22</v>
      </c>
      <c r="F266" t="s">
        <v>23</v>
      </c>
      <c r="G266" t="s">
        <v>24</v>
      </c>
      <c r="H266" t="s">
        <v>33</v>
      </c>
    </row>
    <row r="267" spans="1:8" x14ac:dyDescent="0.35">
      <c r="A267" t="s">
        <v>3</v>
      </c>
      <c r="B267">
        <v>0.67</v>
      </c>
      <c r="C267">
        <v>-12</v>
      </c>
      <c r="D267">
        <v>14</v>
      </c>
      <c r="E267">
        <v>0.14000000000000001</v>
      </c>
      <c r="F267">
        <v>31.1</v>
      </c>
      <c r="G267">
        <v>1</v>
      </c>
      <c r="H267">
        <v>4.3900000000000002E-2</v>
      </c>
    </row>
    <row r="268" spans="1:8" x14ac:dyDescent="0.35">
      <c r="A268" t="s">
        <v>4</v>
      </c>
      <c r="B268">
        <v>6.73</v>
      </c>
      <c r="C268">
        <v>-20</v>
      </c>
      <c r="D268">
        <v>33</v>
      </c>
      <c r="E268">
        <v>0.8</v>
      </c>
      <c r="F268">
        <v>8.9</v>
      </c>
      <c r="G268">
        <v>0.85</v>
      </c>
      <c r="H268">
        <v>0.35299999999999998</v>
      </c>
    </row>
    <row r="269" spans="1:8" x14ac:dyDescent="0.35">
      <c r="A269" t="s">
        <v>5</v>
      </c>
      <c r="B269">
        <v>36.61</v>
      </c>
      <c r="C269">
        <v>-27</v>
      </c>
      <c r="D269">
        <v>101</v>
      </c>
      <c r="E269">
        <v>2.0699999999999998</v>
      </c>
      <c r="F269">
        <v>5.3</v>
      </c>
      <c r="G269">
        <v>0.27</v>
      </c>
      <c r="H269">
        <v>1.1399999999999999</v>
      </c>
    </row>
    <row r="270" spans="1:8" x14ac:dyDescent="0.35">
      <c r="A270" t="s">
        <v>6</v>
      </c>
      <c r="B270">
        <v>6.06</v>
      </c>
      <c r="C270">
        <v>-21</v>
      </c>
      <c r="D270">
        <v>33</v>
      </c>
      <c r="E270">
        <v>0.69</v>
      </c>
      <c r="F270">
        <v>10.4</v>
      </c>
      <c r="G270">
        <v>0.9</v>
      </c>
      <c r="H270">
        <v>0.316</v>
      </c>
    </row>
    <row r="271" spans="1:8" x14ac:dyDescent="0.35">
      <c r="A271" t="s">
        <v>7</v>
      </c>
      <c r="B271">
        <v>35.94</v>
      </c>
      <c r="C271">
        <v>-28</v>
      </c>
      <c r="D271">
        <v>100</v>
      </c>
      <c r="E271">
        <v>2.0099999999999998</v>
      </c>
      <c r="F271">
        <v>5.5</v>
      </c>
      <c r="G271">
        <v>0.28999999999999998</v>
      </c>
      <c r="H271">
        <v>1.1200000000000001</v>
      </c>
    </row>
    <row r="272" spans="1:8" x14ac:dyDescent="0.35">
      <c r="A272" t="s">
        <v>8</v>
      </c>
      <c r="B272">
        <v>29.88</v>
      </c>
      <c r="C272">
        <v>-33</v>
      </c>
      <c r="D272">
        <v>93</v>
      </c>
      <c r="E272">
        <v>1.56</v>
      </c>
      <c r="F272">
        <v>7.1</v>
      </c>
      <c r="G272">
        <v>0.45</v>
      </c>
      <c r="H272">
        <v>0.876</v>
      </c>
    </row>
    <row r="273" spans="1:8" x14ac:dyDescent="0.35">
      <c r="A273" s="1" t="s">
        <v>62</v>
      </c>
    </row>
    <row r="274" spans="1:8" x14ac:dyDescent="0.35">
      <c r="A274" s="2" t="s">
        <v>15</v>
      </c>
    </row>
    <row r="275" spans="1:8" x14ac:dyDescent="0.35">
      <c r="A275" t="s">
        <v>63</v>
      </c>
    </row>
    <row r="276" spans="1:8" x14ac:dyDescent="0.35">
      <c r="A276" s="2" t="s">
        <v>16</v>
      </c>
    </row>
    <row r="277" spans="1:8" x14ac:dyDescent="0.35">
      <c r="B277" t="s">
        <v>12</v>
      </c>
      <c r="C277" t="s">
        <v>17</v>
      </c>
      <c r="D277" t="s">
        <v>18</v>
      </c>
      <c r="E277" t="s">
        <v>95</v>
      </c>
    </row>
    <row r="278" spans="1:8" x14ac:dyDescent="0.35">
      <c r="A278" t="s">
        <v>9</v>
      </c>
      <c r="B278">
        <v>28</v>
      </c>
      <c r="C278">
        <v>97</v>
      </c>
      <c r="D278">
        <v>544</v>
      </c>
      <c r="E278">
        <f>SQRT(D278)</f>
        <v>23.323807579381203</v>
      </c>
    </row>
    <row r="279" spans="1:8" x14ac:dyDescent="0.35">
      <c r="A279" t="s">
        <v>37</v>
      </c>
      <c r="B279">
        <v>16</v>
      </c>
      <c r="C279">
        <v>97</v>
      </c>
      <c r="D279">
        <v>581</v>
      </c>
      <c r="E279">
        <f t="shared" ref="E279:E281" si="7">SQRT(D279)</f>
        <v>24.103941586387901</v>
      </c>
    </row>
    <row r="280" spans="1:8" x14ac:dyDescent="0.35">
      <c r="A280" t="s">
        <v>10</v>
      </c>
      <c r="B280">
        <v>8</v>
      </c>
      <c r="C280">
        <v>91</v>
      </c>
      <c r="D280">
        <v>668</v>
      </c>
      <c r="E280">
        <f t="shared" si="7"/>
        <v>25.845695966640172</v>
      </c>
    </row>
    <row r="281" spans="1:8" x14ac:dyDescent="0.35">
      <c r="A281" t="s">
        <v>11</v>
      </c>
      <c r="B281">
        <v>6</v>
      </c>
      <c r="C281">
        <v>53</v>
      </c>
      <c r="D281">
        <v>1546</v>
      </c>
      <c r="E281">
        <f t="shared" si="7"/>
        <v>39.319206502675002</v>
      </c>
    </row>
    <row r="282" spans="1:8" x14ac:dyDescent="0.35">
      <c r="B282" t="s">
        <v>19</v>
      </c>
      <c r="C282" t="s">
        <v>20</v>
      </c>
      <c r="D282" t="s">
        <v>21</v>
      </c>
      <c r="E282" t="s">
        <v>22</v>
      </c>
      <c r="F282" t="s">
        <v>23</v>
      </c>
      <c r="G282" t="s">
        <v>24</v>
      </c>
      <c r="H282" t="s">
        <v>33</v>
      </c>
    </row>
    <row r="283" spans="1:8" x14ac:dyDescent="0.35">
      <c r="A283" t="s">
        <v>3</v>
      </c>
      <c r="B283">
        <v>-8.4000000000000005E-2</v>
      </c>
      <c r="C283">
        <v>-20</v>
      </c>
      <c r="D283">
        <v>20</v>
      </c>
      <c r="E283">
        <v>1.0999999999999999E-2</v>
      </c>
      <c r="F283">
        <v>30.5</v>
      </c>
      <c r="G283">
        <v>1</v>
      </c>
      <c r="H283">
        <v>-3.5200000000000001E-3</v>
      </c>
    </row>
    <row r="284" spans="1:8" x14ac:dyDescent="0.35">
      <c r="A284" t="s">
        <v>4</v>
      </c>
      <c r="B284">
        <v>-6.0540000000000003</v>
      </c>
      <c r="C284">
        <v>-37</v>
      </c>
      <c r="D284">
        <v>25</v>
      </c>
      <c r="E284">
        <v>0.59699999999999998</v>
      </c>
      <c r="F284">
        <v>10.5</v>
      </c>
      <c r="G284">
        <v>0.93</v>
      </c>
      <c r="H284">
        <v>-0.246</v>
      </c>
    </row>
    <row r="285" spans="1:8" x14ac:dyDescent="0.35">
      <c r="A285" t="s">
        <v>5</v>
      </c>
      <c r="B285">
        <v>-44.012999999999998</v>
      </c>
      <c r="C285">
        <v>-102</v>
      </c>
      <c r="D285">
        <v>14</v>
      </c>
      <c r="E285">
        <v>2.6440000000000001</v>
      </c>
      <c r="F285">
        <v>5.8</v>
      </c>
      <c r="G285">
        <v>0.14000000000000001</v>
      </c>
      <c r="H285">
        <v>-1.36</v>
      </c>
    </row>
    <row r="286" spans="1:8" x14ac:dyDescent="0.35">
      <c r="A286" t="s">
        <v>6</v>
      </c>
      <c r="B286">
        <v>-5.97</v>
      </c>
      <c r="C286">
        <v>-38</v>
      </c>
      <c r="D286">
        <v>26</v>
      </c>
      <c r="E286">
        <v>0.54500000000000004</v>
      </c>
      <c r="F286">
        <v>13.2</v>
      </c>
      <c r="G286">
        <v>0.95</v>
      </c>
      <c r="H286">
        <v>-0.23899999999999999</v>
      </c>
    </row>
    <row r="287" spans="1:8" x14ac:dyDescent="0.35">
      <c r="A287" t="s">
        <v>7</v>
      </c>
      <c r="B287">
        <v>-43.929000000000002</v>
      </c>
      <c r="C287">
        <v>-102</v>
      </c>
      <c r="D287">
        <v>14</v>
      </c>
      <c r="E287">
        <v>2.5619999999999998</v>
      </c>
      <c r="F287">
        <v>6.5</v>
      </c>
      <c r="G287">
        <v>0.14000000000000001</v>
      </c>
      <c r="H287">
        <v>-1.35</v>
      </c>
    </row>
    <row r="288" spans="1:8" x14ac:dyDescent="0.35">
      <c r="A288" t="s">
        <v>8</v>
      </c>
      <c r="B288">
        <v>-37.959000000000003</v>
      </c>
      <c r="C288">
        <v>-97</v>
      </c>
      <c r="D288">
        <v>21</v>
      </c>
      <c r="E288">
        <v>2.0550000000000002</v>
      </c>
      <c r="F288">
        <v>8.1999999999999993</v>
      </c>
      <c r="G288">
        <v>0.24</v>
      </c>
      <c r="H288">
        <v>-1.1399999999999999</v>
      </c>
    </row>
    <row r="289" spans="1:8" x14ac:dyDescent="0.35">
      <c r="A289" s="1" t="s">
        <v>64</v>
      </c>
    </row>
    <row r="290" spans="1:8" x14ac:dyDescent="0.35">
      <c r="A290" s="2" t="s">
        <v>15</v>
      </c>
    </row>
    <row r="291" spans="1:8" x14ac:dyDescent="0.35">
      <c r="A291" t="s">
        <v>65</v>
      </c>
    </row>
    <row r="292" spans="1:8" x14ac:dyDescent="0.35">
      <c r="A292" s="2" t="s">
        <v>16</v>
      </c>
    </row>
    <row r="293" spans="1:8" x14ac:dyDescent="0.35">
      <c r="B293" t="s">
        <v>12</v>
      </c>
      <c r="C293" t="s">
        <v>17</v>
      </c>
      <c r="D293" t="s">
        <v>18</v>
      </c>
      <c r="E293" t="s">
        <v>95</v>
      </c>
    </row>
    <row r="294" spans="1:8" x14ac:dyDescent="0.35">
      <c r="A294" t="s">
        <v>9</v>
      </c>
      <c r="B294">
        <v>28</v>
      </c>
      <c r="C294">
        <v>49</v>
      </c>
      <c r="D294">
        <v>1821</v>
      </c>
      <c r="E294">
        <f>SQRT(D294)</f>
        <v>42.67317658670374</v>
      </c>
    </row>
    <row r="295" spans="1:8" x14ac:dyDescent="0.35">
      <c r="A295" t="s">
        <v>37</v>
      </c>
      <c r="B295">
        <v>16</v>
      </c>
      <c r="C295">
        <v>43</v>
      </c>
      <c r="D295">
        <v>1929</v>
      </c>
      <c r="E295">
        <f t="shared" ref="E295:E297" si="8">SQRT(D295)</f>
        <v>43.920382511995498</v>
      </c>
    </row>
    <row r="296" spans="1:8" x14ac:dyDescent="0.35">
      <c r="A296" t="s">
        <v>10</v>
      </c>
      <c r="B296">
        <v>8</v>
      </c>
      <c r="C296">
        <v>27</v>
      </c>
      <c r="D296">
        <v>879</v>
      </c>
      <c r="E296">
        <f t="shared" si="8"/>
        <v>29.647934160747187</v>
      </c>
    </row>
    <row r="297" spans="1:8" x14ac:dyDescent="0.35">
      <c r="A297" t="s">
        <v>11</v>
      </c>
      <c r="B297">
        <v>6</v>
      </c>
      <c r="C297">
        <v>24</v>
      </c>
      <c r="D297">
        <v>1320</v>
      </c>
      <c r="E297">
        <f t="shared" si="8"/>
        <v>36.331804249169899</v>
      </c>
    </row>
    <row r="298" spans="1:8" x14ac:dyDescent="0.35">
      <c r="B298" t="s">
        <v>19</v>
      </c>
      <c r="C298" t="s">
        <v>20</v>
      </c>
      <c r="D298" t="s">
        <v>21</v>
      </c>
      <c r="E298" t="s">
        <v>22</v>
      </c>
      <c r="F298" t="s">
        <v>23</v>
      </c>
      <c r="G298" t="s">
        <v>24</v>
      </c>
      <c r="H298" t="s">
        <v>33</v>
      </c>
    </row>
    <row r="299" spans="1:8" x14ac:dyDescent="0.35">
      <c r="A299" t="s">
        <v>3</v>
      </c>
      <c r="B299">
        <v>-6.2</v>
      </c>
      <c r="C299">
        <v>-43</v>
      </c>
      <c r="D299">
        <v>31</v>
      </c>
      <c r="E299">
        <v>0.45</v>
      </c>
      <c r="F299">
        <v>30.6</v>
      </c>
      <c r="G299">
        <v>0.97</v>
      </c>
      <c r="H299">
        <v>-0.14299999999999999</v>
      </c>
    </row>
    <row r="300" spans="1:8" x14ac:dyDescent="0.35">
      <c r="A300" t="s">
        <v>4</v>
      </c>
      <c r="B300">
        <v>-21.8</v>
      </c>
      <c r="C300">
        <v>-60</v>
      </c>
      <c r="D300">
        <v>16</v>
      </c>
      <c r="E300">
        <v>1.65</v>
      </c>
      <c r="F300">
        <v>16.3</v>
      </c>
      <c r="G300">
        <v>0.38</v>
      </c>
      <c r="H300">
        <v>-0.59299999999999997</v>
      </c>
    </row>
    <row r="301" spans="1:8" x14ac:dyDescent="0.35">
      <c r="A301" t="s">
        <v>5</v>
      </c>
      <c r="B301">
        <v>-25.2</v>
      </c>
      <c r="C301">
        <v>-79</v>
      </c>
      <c r="D301">
        <v>28</v>
      </c>
      <c r="E301">
        <v>1.49</v>
      </c>
      <c r="F301">
        <v>8.3000000000000007</v>
      </c>
      <c r="G301">
        <v>0.48</v>
      </c>
      <c r="H301">
        <v>-0.63600000000000001</v>
      </c>
    </row>
    <row r="302" spans="1:8" x14ac:dyDescent="0.35">
      <c r="A302" t="s">
        <v>6</v>
      </c>
      <c r="B302">
        <v>-15.6</v>
      </c>
      <c r="C302">
        <v>-58</v>
      </c>
      <c r="D302">
        <v>27</v>
      </c>
      <c r="E302">
        <v>1.03</v>
      </c>
      <c r="F302">
        <v>19.7</v>
      </c>
      <c r="G302">
        <v>0.73</v>
      </c>
      <c r="H302">
        <v>-0.41699999999999998</v>
      </c>
    </row>
    <row r="303" spans="1:8" x14ac:dyDescent="0.35">
      <c r="A303" t="s">
        <v>7</v>
      </c>
      <c r="B303">
        <v>-19</v>
      </c>
      <c r="C303">
        <v>-75</v>
      </c>
      <c r="D303">
        <v>37</v>
      </c>
      <c r="E303">
        <v>1.03</v>
      </c>
      <c r="F303">
        <v>10.9</v>
      </c>
      <c r="G303">
        <v>0.74</v>
      </c>
      <c r="H303">
        <v>-0.47199999999999998</v>
      </c>
    </row>
    <row r="304" spans="1:8" x14ac:dyDescent="0.35">
      <c r="A304" t="s">
        <v>8</v>
      </c>
      <c r="B304">
        <v>-3.4</v>
      </c>
      <c r="C304">
        <v>-59</v>
      </c>
      <c r="D304">
        <v>53</v>
      </c>
      <c r="E304">
        <v>0.19</v>
      </c>
      <c r="F304">
        <v>9.5</v>
      </c>
      <c r="G304">
        <v>1</v>
      </c>
      <c r="H304">
        <v>-0.10199999999999999</v>
      </c>
    </row>
    <row r="305" spans="1:8" x14ac:dyDescent="0.35">
      <c r="A305" s="1" t="s">
        <v>66</v>
      </c>
    </row>
    <row r="306" spans="1:8" x14ac:dyDescent="0.35">
      <c r="A306" s="2" t="s">
        <v>15</v>
      </c>
    </row>
    <row r="307" spans="1:8" x14ac:dyDescent="0.35">
      <c r="A307" t="s">
        <v>67</v>
      </c>
    </row>
    <row r="308" spans="1:8" x14ac:dyDescent="0.35">
      <c r="A308" s="2" t="s">
        <v>16</v>
      </c>
    </row>
    <row r="309" spans="1:8" x14ac:dyDescent="0.35">
      <c r="B309" t="s">
        <v>12</v>
      </c>
      <c r="C309" t="s">
        <v>17</v>
      </c>
      <c r="D309" t="s">
        <v>18</v>
      </c>
      <c r="E309" t="s">
        <v>95</v>
      </c>
    </row>
    <row r="310" spans="1:8" x14ac:dyDescent="0.35">
      <c r="A310" t="s">
        <v>9</v>
      </c>
      <c r="B310">
        <v>28</v>
      </c>
      <c r="C310">
        <v>48</v>
      </c>
      <c r="D310">
        <v>1794</v>
      </c>
      <c r="E310">
        <f>SQRT(D310)</f>
        <v>42.355637169094742</v>
      </c>
    </row>
    <row r="311" spans="1:8" x14ac:dyDescent="0.35">
      <c r="A311" t="s">
        <v>37</v>
      </c>
      <c r="B311">
        <v>16</v>
      </c>
      <c r="C311">
        <v>54</v>
      </c>
      <c r="D311">
        <v>1184</v>
      </c>
      <c r="E311">
        <f t="shared" ref="E311:E313" si="9">SQRT(D311)</f>
        <v>34.409301068170507</v>
      </c>
    </row>
    <row r="312" spans="1:8" x14ac:dyDescent="0.35">
      <c r="A312" t="s">
        <v>10</v>
      </c>
      <c r="B312">
        <v>8</v>
      </c>
      <c r="C312">
        <v>63</v>
      </c>
      <c r="D312">
        <v>1014</v>
      </c>
      <c r="E312">
        <f t="shared" si="9"/>
        <v>31.843366656181317</v>
      </c>
    </row>
    <row r="313" spans="1:8" x14ac:dyDescent="0.35">
      <c r="A313" t="s">
        <v>11</v>
      </c>
      <c r="B313">
        <v>6</v>
      </c>
      <c r="C313">
        <v>29</v>
      </c>
      <c r="D313">
        <v>1217</v>
      </c>
      <c r="E313">
        <f t="shared" si="9"/>
        <v>34.885527085024819</v>
      </c>
    </row>
    <row r="314" spans="1:8" x14ac:dyDescent="0.35">
      <c r="B314" t="s">
        <v>19</v>
      </c>
      <c r="C314" t="s">
        <v>20</v>
      </c>
      <c r="D314" t="s">
        <v>21</v>
      </c>
      <c r="E314" t="s">
        <v>22</v>
      </c>
      <c r="F314" t="s">
        <v>23</v>
      </c>
      <c r="G314" t="s">
        <v>24</v>
      </c>
      <c r="H314" t="s">
        <v>33</v>
      </c>
    </row>
    <row r="315" spans="1:8" x14ac:dyDescent="0.35">
      <c r="A315" t="s">
        <v>3</v>
      </c>
      <c r="B315">
        <v>6.1</v>
      </c>
      <c r="C315">
        <v>-26</v>
      </c>
      <c r="D315">
        <v>38</v>
      </c>
      <c r="E315">
        <v>0.52</v>
      </c>
      <c r="F315">
        <v>36.9</v>
      </c>
      <c r="G315">
        <v>0.95</v>
      </c>
      <c r="H315">
        <v>0.158</v>
      </c>
    </row>
    <row r="316" spans="1:8" x14ac:dyDescent="0.35">
      <c r="A316" t="s">
        <v>4</v>
      </c>
      <c r="B316">
        <v>15.8</v>
      </c>
      <c r="C316">
        <v>-24</v>
      </c>
      <c r="D316">
        <v>56</v>
      </c>
      <c r="E316">
        <v>1.1399999999999999</v>
      </c>
      <c r="F316">
        <v>14.9</v>
      </c>
      <c r="G316">
        <v>0.67</v>
      </c>
      <c r="H316">
        <v>0.42</v>
      </c>
    </row>
    <row r="317" spans="1:8" x14ac:dyDescent="0.35">
      <c r="A317" t="s">
        <v>5</v>
      </c>
      <c r="B317">
        <v>-18.8</v>
      </c>
      <c r="C317">
        <v>-70</v>
      </c>
      <c r="D317">
        <v>33</v>
      </c>
      <c r="E317">
        <v>1.1499999999999999</v>
      </c>
      <c r="F317">
        <v>8.5</v>
      </c>
      <c r="G317">
        <v>0.67</v>
      </c>
      <c r="H317">
        <v>-0.48499999999999999</v>
      </c>
    </row>
    <row r="318" spans="1:8" x14ac:dyDescent="0.35">
      <c r="A318" t="s">
        <v>6</v>
      </c>
      <c r="B318">
        <v>9.6999999999999993</v>
      </c>
      <c r="C318">
        <v>-31</v>
      </c>
      <c r="D318">
        <v>50</v>
      </c>
      <c r="E318">
        <v>0.68</v>
      </c>
      <c r="F318">
        <v>15.2</v>
      </c>
      <c r="G318">
        <v>0.9</v>
      </c>
      <c r="H318">
        <v>0.29099999999999998</v>
      </c>
    </row>
    <row r="319" spans="1:8" x14ac:dyDescent="0.35">
      <c r="A319" t="s">
        <v>7</v>
      </c>
      <c r="B319">
        <v>-24.9</v>
      </c>
      <c r="C319">
        <v>-77</v>
      </c>
      <c r="D319">
        <v>27</v>
      </c>
      <c r="E319">
        <v>1.5</v>
      </c>
      <c r="F319">
        <v>8.9</v>
      </c>
      <c r="G319">
        <v>0.48</v>
      </c>
      <c r="H319">
        <v>-0.71899999999999997</v>
      </c>
    </row>
    <row r="320" spans="1:8" x14ac:dyDescent="0.35">
      <c r="A320" t="s">
        <v>8</v>
      </c>
      <c r="B320">
        <v>-34.6</v>
      </c>
      <c r="C320">
        <v>-90</v>
      </c>
      <c r="D320">
        <v>21</v>
      </c>
      <c r="E320">
        <v>1.9</v>
      </c>
      <c r="F320">
        <v>10.3</v>
      </c>
      <c r="G320">
        <v>0.28000000000000003</v>
      </c>
      <c r="H320">
        <v>-1.04</v>
      </c>
    </row>
    <row r="321" spans="1:8" x14ac:dyDescent="0.35">
      <c r="A321" s="1" t="s">
        <v>69</v>
      </c>
    </row>
    <row r="322" spans="1:8" x14ac:dyDescent="0.35">
      <c r="A322" s="2" t="s">
        <v>15</v>
      </c>
    </row>
    <row r="323" spans="1:8" x14ac:dyDescent="0.35">
      <c r="A323" t="s">
        <v>68</v>
      </c>
    </row>
    <row r="324" spans="1:8" x14ac:dyDescent="0.35">
      <c r="A324" s="2" t="s">
        <v>16</v>
      </c>
    </row>
    <row r="325" spans="1:8" x14ac:dyDescent="0.35">
      <c r="B325" t="s">
        <v>12</v>
      </c>
      <c r="C325" t="s">
        <v>17</v>
      </c>
      <c r="D325" t="s">
        <v>18</v>
      </c>
      <c r="E325" t="s">
        <v>95</v>
      </c>
    </row>
    <row r="326" spans="1:8" x14ac:dyDescent="0.35">
      <c r="A326" t="s">
        <v>9</v>
      </c>
      <c r="B326">
        <v>28</v>
      </c>
      <c r="C326">
        <v>50</v>
      </c>
      <c r="D326">
        <v>1599</v>
      </c>
      <c r="E326">
        <f>SQRT(D326)</f>
        <v>39.987498046264413</v>
      </c>
    </row>
    <row r="327" spans="1:8" x14ac:dyDescent="0.35">
      <c r="A327" t="s">
        <v>37</v>
      </c>
      <c r="B327">
        <v>16</v>
      </c>
      <c r="C327">
        <v>39</v>
      </c>
      <c r="D327">
        <v>1437</v>
      </c>
      <c r="E327">
        <f t="shared" ref="E327:E329" si="10">SQRT(D327)</f>
        <v>37.907782842049734</v>
      </c>
    </row>
    <row r="328" spans="1:8" x14ac:dyDescent="0.35">
      <c r="A328" t="s">
        <v>10</v>
      </c>
      <c r="B328">
        <v>8</v>
      </c>
      <c r="C328">
        <v>28</v>
      </c>
      <c r="D328">
        <v>894</v>
      </c>
      <c r="E328">
        <f t="shared" si="10"/>
        <v>29.899832775452108</v>
      </c>
    </row>
    <row r="329" spans="1:8" x14ac:dyDescent="0.35">
      <c r="A329" t="s">
        <v>11</v>
      </c>
      <c r="B329">
        <v>6</v>
      </c>
      <c r="C329">
        <v>44</v>
      </c>
      <c r="D329">
        <v>1784</v>
      </c>
      <c r="E329">
        <f t="shared" si="10"/>
        <v>42.237424163885748</v>
      </c>
    </row>
    <row r="330" spans="1:8" x14ac:dyDescent="0.35">
      <c r="B330" t="s">
        <v>19</v>
      </c>
      <c r="C330" t="s">
        <v>20</v>
      </c>
      <c r="D330" t="s">
        <v>21</v>
      </c>
      <c r="E330" t="s">
        <v>22</v>
      </c>
      <c r="F330" t="s">
        <v>23</v>
      </c>
      <c r="G330" t="s">
        <v>24</v>
      </c>
      <c r="H330" t="s">
        <v>33</v>
      </c>
    </row>
    <row r="331" spans="1:8" x14ac:dyDescent="0.35">
      <c r="A331" t="s">
        <v>3</v>
      </c>
      <c r="B331">
        <v>-10.5</v>
      </c>
      <c r="C331">
        <v>-43</v>
      </c>
      <c r="D331">
        <v>22</v>
      </c>
      <c r="E331">
        <v>0.87</v>
      </c>
      <c r="F331">
        <v>32.799999999999997</v>
      </c>
      <c r="G331">
        <v>0.82</v>
      </c>
      <c r="H331">
        <v>-0.27</v>
      </c>
    </row>
    <row r="332" spans="1:8" x14ac:dyDescent="0.35">
      <c r="A332" t="s">
        <v>4</v>
      </c>
      <c r="B332">
        <v>-22</v>
      </c>
      <c r="C332">
        <v>-59</v>
      </c>
      <c r="D332">
        <v>15</v>
      </c>
      <c r="E332">
        <v>1.69</v>
      </c>
      <c r="F332">
        <v>15</v>
      </c>
      <c r="G332">
        <v>0.36</v>
      </c>
      <c r="H332">
        <v>-0.622</v>
      </c>
    </row>
    <row r="333" spans="1:8" x14ac:dyDescent="0.35">
      <c r="A333" t="s">
        <v>5</v>
      </c>
      <c r="B333">
        <v>-6.3</v>
      </c>
      <c r="C333">
        <v>-68</v>
      </c>
      <c r="D333">
        <v>56</v>
      </c>
      <c r="E333">
        <v>0.33</v>
      </c>
      <c r="F333">
        <v>7.1</v>
      </c>
      <c r="G333">
        <v>0.99</v>
      </c>
      <c r="H333">
        <v>-0.153</v>
      </c>
    </row>
    <row r="334" spans="1:8" x14ac:dyDescent="0.35">
      <c r="A334" t="s">
        <v>6</v>
      </c>
      <c r="B334">
        <v>-11.5</v>
      </c>
      <c r="C334">
        <v>-52</v>
      </c>
      <c r="D334">
        <v>29</v>
      </c>
      <c r="E334">
        <v>0.81</v>
      </c>
      <c r="F334">
        <v>17.5</v>
      </c>
      <c r="G334">
        <v>0.85</v>
      </c>
      <c r="H334">
        <v>-0.33600000000000002</v>
      </c>
    </row>
    <row r="335" spans="1:8" x14ac:dyDescent="0.35">
      <c r="A335" t="s">
        <v>7</v>
      </c>
      <c r="B335">
        <v>4.2</v>
      </c>
      <c r="C335">
        <v>-58</v>
      </c>
      <c r="D335">
        <v>67</v>
      </c>
      <c r="E335">
        <v>0.21</v>
      </c>
      <c r="F335">
        <v>8.1999999999999993</v>
      </c>
      <c r="G335">
        <v>1</v>
      </c>
      <c r="H335">
        <v>0.105</v>
      </c>
    </row>
    <row r="336" spans="1:8" x14ac:dyDescent="0.35">
      <c r="A336" t="s">
        <v>8</v>
      </c>
      <c r="B336">
        <v>15.7</v>
      </c>
      <c r="C336">
        <v>-48</v>
      </c>
      <c r="D336">
        <v>79</v>
      </c>
      <c r="E336">
        <v>0.78</v>
      </c>
      <c r="F336">
        <v>8.6</v>
      </c>
      <c r="G336">
        <v>0.86</v>
      </c>
      <c r="H336">
        <v>0.42899999999999999</v>
      </c>
    </row>
    <row r="337" spans="1:8" x14ac:dyDescent="0.35">
      <c r="A337" s="1" t="s">
        <v>70</v>
      </c>
    </row>
    <row r="338" spans="1:8" x14ac:dyDescent="0.35">
      <c r="A338" s="2" t="s">
        <v>15</v>
      </c>
    </row>
    <row r="339" spans="1:8" x14ac:dyDescent="0.35">
      <c r="A339" t="s">
        <v>71</v>
      </c>
    </row>
    <row r="340" spans="1:8" x14ac:dyDescent="0.35">
      <c r="A340" s="2" t="s">
        <v>16</v>
      </c>
    </row>
    <row r="341" spans="1:8" x14ac:dyDescent="0.35">
      <c r="B341" t="s">
        <v>12</v>
      </c>
      <c r="C341" t="s">
        <v>17</v>
      </c>
      <c r="D341" t="s">
        <v>18</v>
      </c>
      <c r="E341" t="s">
        <v>95</v>
      </c>
    </row>
    <row r="342" spans="1:8" x14ac:dyDescent="0.35">
      <c r="A342" t="s">
        <v>9</v>
      </c>
      <c r="B342">
        <v>28</v>
      </c>
      <c r="C342">
        <v>13</v>
      </c>
      <c r="D342">
        <v>236</v>
      </c>
      <c r="E342">
        <f>SQRT(D342)</f>
        <v>15.362291495737216</v>
      </c>
    </row>
    <row r="343" spans="1:8" x14ac:dyDescent="0.35">
      <c r="A343" t="s">
        <v>37</v>
      </c>
      <c r="B343">
        <v>16</v>
      </c>
      <c r="C343">
        <v>12</v>
      </c>
      <c r="D343">
        <v>101</v>
      </c>
      <c r="E343">
        <f t="shared" ref="E343:E345" si="11">SQRT(D343)</f>
        <v>10.04987562112089</v>
      </c>
    </row>
    <row r="344" spans="1:8" x14ac:dyDescent="0.35">
      <c r="A344" t="s">
        <v>10</v>
      </c>
      <c r="B344">
        <v>8</v>
      </c>
      <c r="C344">
        <v>20</v>
      </c>
      <c r="D344">
        <v>435</v>
      </c>
      <c r="E344">
        <f t="shared" si="11"/>
        <v>20.85665361461421</v>
      </c>
    </row>
    <row r="345" spans="1:8" x14ac:dyDescent="0.35">
      <c r="A345" t="s">
        <v>11</v>
      </c>
      <c r="B345">
        <v>6</v>
      </c>
      <c r="C345">
        <v>31</v>
      </c>
      <c r="D345">
        <v>453</v>
      </c>
      <c r="E345">
        <f t="shared" si="11"/>
        <v>21.283796653792763</v>
      </c>
    </row>
    <row r="346" spans="1:8" x14ac:dyDescent="0.35">
      <c r="B346" t="s">
        <v>19</v>
      </c>
      <c r="C346" t="s">
        <v>20</v>
      </c>
      <c r="D346" t="s">
        <v>21</v>
      </c>
      <c r="E346" t="s">
        <v>22</v>
      </c>
      <c r="F346" t="s">
        <v>23</v>
      </c>
      <c r="G346" t="s">
        <v>24</v>
      </c>
      <c r="H346" t="s">
        <v>33</v>
      </c>
    </row>
    <row r="347" spans="1:8" x14ac:dyDescent="0.35">
      <c r="A347" t="s">
        <v>3</v>
      </c>
      <c r="B347">
        <v>-0.44</v>
      </c>
      <c r="C347">
        <v>-11</v>
      </c>
      <c r="D347">
        <v>9.8000000000000007</v>
      </c>
      <c r="E347">
        <v>0.11</v>
      </c>
      <c r="F347">
        <v>41.1</v>
      </c>
      <c r="G347">
        <v>1</v>
      </c>
      <c r="H347">
        <v>-3.3700000000000001E-2</v>
      </c>
    </row>
    <row r="348" spans="1:8" x14ac:dyDescent="0.35">
      <c r="A348" t="s">
        <v>4</v>
      </c>
      <c r="B348">
        <v>7.5</v>
      </c>
      <c r="C348">
        <v>-17</v>
      </c>
      <c r="D348">
        <v>32.1</v>
      </c>
      <c r="E348">
        <v>0.95</v>
      </c>
      <c r="F348">
        <v>9.3000000000000007</v>
      </c>
      <c r="G348">
        <v>0.78</v>
      </c>
      <c r="H348">
        <v>0.40899999999999997</v>
      </c>
    </row>
    <row r="349" spans="1:8" x14ac:dyDescent="0.35">
      <c r="A349" t="s">
        <v>5</v>
      </c>
      <c r="B349">
        <v>17.920000000000002</v>
      </c>
      <c r="C349">
        <v>-14</v>
      </c>
      <c r="D349">
        <v>49.4</v>
      </c>
      <c r="E349">
        <v>1.96</v>
      </c>
      <c r="F349">
        <v>6.2</v>
      </c>
      <c r="G349">
        <v>0.3</v>
      </c>
      <c r="H349">
        <v>0.96499999999999997</v>
      </c>
    </row>
    <row r="350" spans="1:8" x14ac:dyDescent="0.35">
      <c r="A350" t="s">
        <v>6</v>
      </c>
      <c r="B350">
        <v>7.94</v>
      </c>
      <c r="C350">
        <v>-17</v>
      </c>
      <c r="D350">
        <v>32.4</v>
      </c>
      <c r="E350">
        <v>1.02</v>
      </c>
      <c r="F350">
        <v>8.6999999999999993</v>
      </c>
      <c r="G350">
        <v>0.74</v>
      </c>
      <c r="H350">
        <v>0.48499999999999999</v>
      </c>
    </row>
    <row r="351" spans="1:8" x14ac:dyDescent="0.35">
      <c r="A351" t="s">
        <v>7</v>
      </c>
      <c r="B351">
        <v>18.350000000000001</v>
      </c>
      <c r="C351">
        <v>-13</v>
      </c>
      <c r="D351">
        <v>49.9</v>
      </c>
      <c r="E351">
        <v>2.0299999999999998</v>
      </c>
      <c r="F351">
        <v>5.9</v>
      </c>
      <c r="G351">
        <v>0.28000000000000003</v>
      </c>
      <c r="H351">
        <v>1.1000000000000001</v>
      </c>
    </row>
    <row r="352" spans="1:8" x14ac:dyDescent="0.35">
      <c r="A352" t="s">
        <v>8</v>
      </c>
      <c r="B352">
        <v>10.42</v>
      </c>
      <c r="C352">
        <v>-24</v>
      </c>
      <c r="D352">
        <v>44.8</v>
      </c>
      <c r="E352">
        <v>0.91</v>
      </c>
      <c r="F352">
        <v>10.8</v>
      </c>
      <c r="G352">
        <v>0.8</v>
      </c>
      <c r="H352">
        <v>0.495</v>
      </c>
    </row>
    <row r="353" spans="1:8" x14ac:dyDescent="0.35">
      <c r="A353" s="1" t="s">
        <v>72</v>
      </c>
    </row>
    <row r="354" spans="1:8" x14ac:dyDescent="0.35">
      <c r="A354" s="2" t="s">
        <v>15</v>
      </c>
    </row>
    <row r="355" spans="1:8" x14ac:dyDescent="0.35">
      <c r="A355" t="s">
        <v>73</v>
      </c>
    </row>
    <row r="356" spans="1:8" x14ac:dyDescent="0.35">
      <c r="A356" s="2" t="s">
        <v>16</v>
      </c>
    </row>
    <row r="357" spans="1:8" x14ac:dyDescent="0.35">
      <c r="B357" t="s">
        <v>12</v>
      </c>
      <c r="C357" t="s">
        <v>17</v>
      </c>
      <c r="D357" t="s">
        <v>18</v>
      </c>
      <c r="E357" t="s">
        <v>95</v>
      </c>
    </row>
    <row r="358" spans="1:8" x14ac:dyDescent="0.35">
      <c r="A358" t="s">
        <v>9</v>
      </c>
      <c r="B358">
        <v>28</v>
      </c>
      <c r="C358">
        <v>11</v>
      </c>
      <c r="D358">
        <v>201</v>
      </c>
      <c r="E358">
        <f>SQRT(D358)</f>
        <v>14.177446878757825</v>
      </c>
    </row>
    <row r="359" spans="1:8" x14ac:dyDescent="0.35">
      <c r="A359" t="s">
        <v>37</v>
      </c>
      <c r="B359">
        <v>16</v>
      </c>
      <c r="C359">
        <v>7</v>
      </c>
      <c r="D359">
        <v>18</v>
      </c>
      <c r="E359">
        <f t="shared" ref="E359:E361" si="12">SQRT(D359)</f>
        <v>4.2426406871192848</v>
      </c>
    </row>
    <row r="360" spans="1:8" x14ac:dyDescent="0.35">
      <c r="A360" t="s">
        <v>10</v>
      </c>
      <c r="B360">
        <v>8</v>
      </c>
      <c r="C360">
        <v>12</v>
      </c>
      <c r="D360">
        <v>102</v>
      </c>
      <c r="E360">
        <f t="shared" si="12"/>
        <v>10.099504938362077</v>
      </c>
    </row>
    <row r="361" spans="1:8" x14ac:dyDescent="0.35">
      <c r="A361" t="s">
        <v>11</v>
      </c>
      <c r="B361">
        <v>6</v>
      </c>
      <c r="C361">
        <v>16</v>
      </c>
      <c r="D361">
        <v>120</v>
      </c>
      <c r="E361">
        <f t="shared" si="12"/>
        <v>10.954451150103322</v>
      </c>
    </row>
    <row r="362" spans="1:8" x14ac:dyDescent="0.35">
      <c r="B362" t="s">
        <v>19</v>
      </c>
      <c r="C362" t="s">
        <v>20</v>
      </c>
      <c r="D362" t="s">
        <v>21</v>
      </c>
      <c r="E362" t="s">
        <v>22</v>
      </c>
      <c r="F362" t="s">
        <v>23</v>
      </c>
      <c r="G362" t="s">
        <v>24</v>
      </c>
      <c r="H362" t="s">
        <v>33</v>
      </c>
    </row>
    <row r="363" spans="1:8" x14ac:dyDescent="0.35">
      <c r="A363" t="s">
        <v>3</v>
      </c>
      <c r="B363">
        <v>-3.9</v>
      </c>
      <c r="C363">
        <v>-11.6</v>
      </c>
      <c r="D363">
        <v>3.9</v>
      </c>
      <c r="E363">
        <v>1.34</v>
      </c>
      <c r="F363">
        <v>34.700000000000003</v>
      </c>
      <c r="G363">
        <v>0.55000000000000004</v>
      </c>
      <c r="H363">
        <v>-0.36799999999999999</v>
      </c>
    </row>
    <row r="364" spans="1:8" x14ac:dyDescent="0.35">
      <c r="A364" t="s">
        <v>4</v>
      </c>
      <c r="B364">
        <v>1.1000000000000001</v>
      </c>
      <c r="C364">
        <v>-11.6</v>
      </c>
      <c r="D364">
        <v>13.9</v>
      </c>
      <c r="E364">
        <v>0.26</v>
      </c>
      <c r="F364">
        <v>15.8</v>
      </c>
      <c r="G364">
        <v>0.99</v>
      </c>
      <c r="H364">
        <v>9.2899999999999996E-2</v>
      </c>
    </row>
    <row r="365" spans="1:8" x14ac:dyDescent="0.35">
      <c r="A365" t="s">
        <v>5</v>
      </c>
      <c r="B365">
        <v>5.6</v>
      </c>
      <c r="C365">
        <v>-10.6</v>
      </c>
      <c r="D365">
        <v>21.9</v>
      </c>
      <c r="E365">
        <v>1.08</v>
      </c>
      <c r="F365">
        <v>9</v>
      </c>
      <c r="G365">
        <v>0.71</v>
      </c>
      <c r="H365">
        <v>0.44600000000000001</v>
      </c>
    </row>
    <row r="366" spans="1:8" x14ac:dyDescent="0.35">
      <c r="A366" t="s">
        <v>6</v>
      </c>
      <c r="B366">
        <v>5</v>
      </c>
      <c r="C366">
        <v>-6.8</v>
      </c>
      <c r="D366">
        <v>16.8</v>
      </c>
      <c r="E366">
        <v>1.34</v>
      </c>
      <c r="F366">
        <v>8.3000000000000007</v>
      </c>
      <c r="G366">
        <v>0.56000000000000005</v>
      </c>
      <c r="H366">
        <v>0.64600000000000002</v>
      </c>
    </row>
    <row r="367" spans="1:8" x14ac:dyDescent="0.35">
      <c r="A367" t="s">
        <v>7</v>
      </c>
      <c r="B367">
        <v>9.5</v>
      </c>
      <c r="C367">
        <v>-6.8</v>
      </c>
      <c r="D367">
        <v>25.8</v>
      </c>
      <c r="E367">
        <v>2.0699999999999998</v>
      </c>
      <c r="F367">
        <v>5.6</v>
      </c>
      <c r="G367">
        <v>0.27</v>
      </c>
      <c r="H367">
        <v>1.1399999999999999</v>
      </c>
    </row>
    <row r="368" spans="1:8" x14ac:dyDescent="0.35">
      <c r="A368" t="s">
        <v>8</v>
      </c>
      <c r="B368">
        <v>4.5</v>
      </c>
      <c r="C368">
        <v>-12.9</v>
      </c>
      <c r="D368">
        <v>21.9</v>
      </c>
      <c r="E368">
        <v>0.79</v>
      </c>
      <c r="F368">
        <v>10.4</v>
      </c>
      <c r="G368">
        <v>0.86</v>
      </c>
      <c r="H368">
        <v>0.42799999999999999</v>
      </c>
    </row>
    <row r="369" spans="1:8" x14ac:dyDescent="0.35">
      <c r="A369" s="1" t="s">
        <v>91</v>
      </c>
    </row>
    <row r="370" spans="1:8" x14ac:dyDescent="0.35">
      <c r="A370" s="2" t="s">
        <v>15</v>
      </c>
    </row>
    <row r="371" spans="1:8" x14ac:dyDescent="0.35">
      <c r="A371" t="s">
        <v>92</v>
      </c>
    </row>
    <row r="372" spans="1:8" x14ac:dyDescent="0.35">
      <c r="A372" s="2" t="s">
        <v>16</v>
      </c>
    </row>
    <row r="373" spans="1:8" x14ac:dyDescent="0.35">
      <c r="B373" t="s">
        <v>12</v>
      </c>
      <c r="C373" t="s">
        <v>17</v>
      </c>
      <c r="D373" t="s">
        <v>18</v>
      </c>
      <c r="E373" t="s">
        <v>95</v>
      </c>
    </row>
    <row r="374" spans="1:8" x14ac:dyDescent="0.35">
      <c r="A374" t="s">
        <v>9</v>
      </c>
      <c r="B374">
        <v>28</v>
      </c>
      <c r="C374">
        <v>7.0999999999999994E-2</v>
      </c>
      <c r="D374">
        <v>0.14000000000000001</v>
      </c>
      <c r="E374">
        <f>SQRT(D374)</f>
        <v>0.37416573867739417</v>
      </c>
    </row>
    <row r="375" spans="1:8" x14ac:dyDescent="0.35">
      <c r="A375" t="s">
        <v>37</v>
      </c>
      <c r="B375">
        <v>16</v>
      </c>
      <c r="C375">
        <v>1.25</v>
      </c>
      <c r="D375">
        <v>11.53</v>
      </c>
      <c r="E375">
        <f t="shared" ref="E375:E377" si="13">SQRT(D375)</f>
        <v>3.3955853692699289</v>
      </c>
    </row>
    <row r="376" spans="1:8" x14ac:dyDescent="0.35">
      <c r="A376" t="s">
        <v>10</v>
      </c>
      <c r="B376">
        <v>8</v>
      </c>
      <c r="C376">
        <v>0.5</v>
      </c>
      <c r="D376">
        <v>2</v>
      </c>
      <c r="E376">
        <f t="shared" si="13"/>
        <v>1.4142135623730951</v>
      </c>
    </row>
    <row r="377" spans="1:8" x14ac:dyDescent="0.35">
      <c r="A377" t="s">
        <v>11</v>
      </c>
      <c r="B377">
        <v>6</v>
      </c>
      <c r="C377">
        <v>3.3330000000000002</v>
      </c>
      <c r="D377">
        <v>33.07</v>
      </c>
      <c r="E377">
        <f t="shared" si="13"/>
        <v>5.7506521369319499</v>
      </c>
    </row>
    <row r="378" spans="1:8" x14ac:dyDescent="0.35">
      <c r="B378" t="s">
        <v>19</v>
      </c>
      <c r="C378" t="s">
        <v>20</v>
      </c>
      <c r="D378" t="s">
        <v>21</v>
      </c>
      <c r="E378" t="s">
        <v>22</v>
      </c>
      <c r="F378" t="s">
        <v>23</v>
      </c>
      <c r="G378" t="s">
        <v>24</v>
      </c>
      <c r="H378" t="s">
        <v>33</v>
      </c>
    </row>
    <row r="379" spans="1:8" x14ac:dyDescent="0.35">
      <c r="A379" t="s">
        <v>3</v>
      </c>
      <c r="B379">
        <v>1.18</v>
      </c>
      <c r="C379">
        <v>-1.3</v>
      </c>
      <c r="D379">
        <v>3.6</v>
      </c>
      <c r="E379">
        <v>1.38</v>
      </c>
      <c r="F379">
        <v>15.2</v>
      </c>
      <c r="G379">
        <v>0.53</v>
      </c>
      <c r="H379">
        <v>0.48799999999999999</v>
      </c>
    </row>
    <row r="380" spans="1:8" x14ac:dyDescent="0.35">
      <c r="A380" t="s">
        <v>4</v>
      </c>
      <c r="B380">
        <v>0.43</v>
      </c>
      <c r="C380">
        <v>-1.2</v>
      </c>
      <c r="D380">
        <v>2.1</v>
      </c>
      <c r="E380">
        <v>0.85</v>
      </c>
      <c r="F380">
        <v>7.3</v>
      </c>
      <c r="G380">
        <v>0.83</v>
      </c>
      <c r="H380">
        <v>0.41399999999999998</v>
      </c>
    </row>
    <row r="381" spans="1:8" x14ac:dyDescent="0.35">
      <c r="A381" t="s">
        <v>5</v>
      </c>
      <c r="B381">
        <v>3.26</v>
      </c>
      <c r="C381">
        <v>-5.4</v>
      </c>
      <c r="D381">
        <v>11.9</v>
      </c>
      <c r="E381">
        <v>1.39</v>
      </c>
      <c r="F381">
        <v>5</v>
      </c>
      <c r="G381">
        <v>0.56000000000000005</v>
      </c>
      <c r="H381">
        <v>0.8</v>
      </c>
    </row>
    <row r="382" spans="1:8" x14ac:dyDescent="0.35">
      <c r="A382" t="s">
        <v>6</v>
      </c>
      <c r="B382">
        <v>-0.75</v>
      </c>
      <c r="C382">
        <v>-3.5</v>
      </c>
      <c r="D382">
        <v>2</v>
      </c>
      <c r="E382">
        <v>0.76</v>
      </c>
      <c r="F382">
        <v>21.6</v>
      </c>
      <c r="G382">
        <v>0.87</v>
      </c>
      <c r="H382">
        <v>-0.28799999999999998</v>
      </c>
    </row>
    <row r="383" spans="1:8" x14ac:dyDescent="0.35">
      <c r="A383" t="s">
        <v>7</v>
      </c>
      <c r="B383">
        <v>2.08</v>
      </c>
      <c r="C383">
        <v>-6.4</v>
      </c>
      <c r="D383">
        <v>10.6</v>
      </c>
      <c r="E383">
        <v>0.83</v>
      </c>
      <c r="F383">
        <v>6.4</v>
      </c>
      <c r="G383">
        <v>0.84</v>
      </c>
      <c r="H383">
        <v>0.441</v>
      </c>
    </row>
    <row r="384" spans="1:8" x14ac:dyDescent="0.35">
      <c r="A384" t="s">
        <v>8</v>
      </c>
      <c r="B384">
        <v>2.83</v>
      </c>
      <c r="C384">
        <v>-5.7</v>
      </c>
      <c r="D384">
        <v>11.4</v>
      </c>
      <c r="E384">
        <v>1.18</v>
      </c>
      <c r="F384">
        <v>5.5</v>
      </c>
      <c r="G384">
        <v>0.66</v>
      </c>
      <c r="H384">
        <v>0.67700000000000005</v>
      </c>
    </row>
    <row r="385" spans="1:8" x14ac:dyDescent="0.35">
      <c r="A385" s="1" t="s">
        <v>93</v>
      </c>
    </row>
    <row r="386" spans="1:8" x14ac:dyDescent="0.35">
      <c r="A386" s="2" t="s">
        <v>15</v>
      </c>
    </row>
    <row r="387" spans="1:8" x14ac:dyDescent="0.35">
      <c r="A387" t="s">
        <v>94</v>
      </c>
    </row>
    <row r="388" spans="1:8" x14ac:dyDescent="0.35">
      <c r="A388" s="2" t="s">
        <v>16</v>
      </c>
    </row>
    <row r="389" spans="1:8" x14ac:dyDescent="0.35">
      <c r="B389" t="s">
        <v>12</v>
      </c>
      <c r="C389" t="s">
        <v>17</v>
      </c>
      <c r="D389" t="s">
        <v>18</v>
      </c>
      <c r="E389" t="s">
        <v>95</v>
      </c>
    </row>
    <row r="390" spans="1:8" x14ac:dyDescent="0.35">
      <c r="A390" t="s">
        <v>9</v>
      </c>
      <c r="B390">
        <v>28</v>
      </c>
      <c r="C390">
        <v>7.0999999999999994E-2</v>
      </c>
      <c r="D390">
        <v>0.14000000000000001</v>
      </c>
      <c r="E390">
        <f>SQRT(D390)</f>
        <v>0.37416573867739417</v>
      </c>
    </row>
    <row r="391" spans="1:8" x14ac:dyDescent="0.35">
      <c r="A391" t="s">
        <v>37</v>
      </c>
      <c r="B391">
        <v>16</v>
      </c>
      <c r="C391">
        <v>1.0620000000000001</v>
      </c>
      <c r="D391">
        <v>7.4</v>
      </c>
      <c r="E391">
        <f t="shared" ref="E391:E393" si="14">SQRT(D391)</f>
        <v>2.7202941017470885</v>
      </c>
    </row>
    <row r="392" spans="1:8" x14ac:dyDescent="0.35">
      <c r="A392" t="s">
        <v>10</v>
      </c>
      <c r="B392">
        <v>8</v>
      </c>
      <c r="C392">
        <v>0.5</v>
      </c>
      <c r="D392">
        <v>2</v>
      </c>
      <c r="E392">
        <f t="shared" si="14"/>
        <v>1.4142135623730951</v>
      </c>
    </row>
    <row r="393" spans="1:8" x14ac:dyDescent="0.35">
      <c r="A393" t="s">
        <v>11</v>
      </c>
      <c r="B393">
        <v>6</v>
      </c>
      <c r="C393">
        <v>3.3330000000000002</v>
      </c>
      <c r="D393">
        <v>33.07</v>
      </c>
      <c r="E393">
        <f t="shared" si="14"/>
        <v>5.7506521369319499</v>
      </c>
    </row>
    <row r="394" spans="1:8" x14ac:dyDescent="0.35">
      <c r="B394" t="s">
        <v>19</v>
      </c>
      <c r="C394" t="s">
        <v>20</v>
      </c>
      <c r="D394" t="s">
        <v>21</v>
      </c>
      <c r="E394" t="s">
        <v>22</v>
      </c>
      <c r="F394" t="s">
        <v>23</v>
      </c>
      <c r="G394" t="s">
        <v>24</v>
      </c>
      <c r="H394" t="s">
        <v>33</v>
      </c>
    </row>
    <row r="395" spans="1:8" x14ac:dyDescent="0.35">
      <c r="A395" t="s">
        <v>3</v>
      </c>
      <c r="B395">
        <v>0.99</v>
      </c>
      <c r="C395">
        <v>-0.97</v>
      </c>
      <c r="D395">
        <v>3</v>
      </c>
      <c r="E395">
        <v>1.45</v>
      </c>
      <c r="F395">
        <v>15.3</v>
      </c>
      <c r="G395">
        <v>0.49</v>
      </c>
      <c r="H395">
        <v>0.51</v>
      </c>
    </row>
    <row r="396" spans="1:8" x14ac:dyDescent="0.35">
      <c r="A396" t="s">
        <v>4</v>
      </c>
      <c r="B396">
        <v>0.43</v>
      </c>
      <c r="C396">
        <v>-1.23</v>
      </c>
      <c r="D396">
        <v>2.1</v>
      </c>
      <c r="E396">
        <v>0.85</v>
      </c>
      <c r="F396">
        <v>7.3</v>
      </c>
      <c r="G396">
        <v>0.83</v>
      </c>
      <c r="H396">
        <v>0.41399999999999998</v>
      </c>
    </row>
    <row r="397" spans="1:8" x14ac:dyDescent="0.35">
      <c r="A397" t="s">
        <v>5</v>
      </c>
      <c r="B397">
        <v>3.26</v>
      </c>
      <c r="C397">
        <v>-5.4</v>
      </c>
      <c r="D397">
        <v>11.9</v>
      </c>
      <c r="E397">
        <v>1.39</v>
      </c>
      <c r="F397">
        <v>5</v>
      </c>
      <c r="G397">
        <v>0.56000000000000005</v>
      </c>
      <c r="H397">
        <v>0.8</v>
      </c>
    </row>
    <row r="398" spans="1:8" x14ac:dyDescent="0.35">
      <c r="A398" t="s">
        <v>6</v>
      </c>
      <c r="B398">
        <v>-0.56000000000000005</v>
      </c>
      <c r="C398">
        <v>-2.91</v>
      </c>
      <c r="D398">
        <v>1.8</v>
      </c>
      <c r="E398">
        <v>0.67</v>
      </c>
      <c r="F398">
        <v>21.9</v>
      </c>
      <c r="G398">
        <v>0.91</v>
      </c>
      <c r="H398">
        <v>-0.26</v>
      </c>
    </row>
    <row r="399" spans="1:8" x14ac:dyDescent="0.35">
      <c r="A399" t="s">
        <v>7</v>
      </c>
      <c r="B399">
        <v>2.27</v>
      </c>
      <c r="C399">
        <v>-6.25</v>
      </c>
      <c r="D399">
        <v>10.8</v>
      </c>
      <c r="E399">
        <v>0.93</v>
      </c>
      <c r="F399">
        <v>5.9</v>
      </c>
      <c r="G399">
        <v>0.79</v>
      </c>
      <c r="H399">
        <v>0.505</v>
      </c>
    </row>
    <row r="400" spans="1:8" x14ac:dyDescent="0.35">
      <c r="A400" t="s">
        <v>8</v>
      </c>
      <c r="B400">
        <v>2.83</v>
      </c>
      <c r="C400">
        <v>-5.74</v>
      </c>
      <c r="D400">
        <v>11.4</v>
      </c>
      <c r="E400">
        <v>1.18</v>
      </c>
      <c r="F400">
        <v>5.5</v>
      </c>
      <c r="G400">
        <v>0.66</v>
      </c>
      <c r="H400">
        <v>0.67700000000000005</v>
      </c>
    </row>
    <row r="401" spans="1:8" x14ac:dyDescent="0.35">
      <c r="A401" s="1" t="s">
        <v>86</v>
      </c>
    </row>
    <row r="402" spans="1:8" x14ac:dyDescent="0.35">
      <c r="A402" s="2" t="s">
        <v>15</v>
      </c>
    </row>
    <row r="403" spans="1:8" x14ac:dyDescent="0.35">
      <c r="A403" t="s">
        <v>87</v>
      </c>
    </row>
    <row r="404" spans="1:8" x14ac:dyDescent="0.35">
      <c r="A404" s="2" t="s">
        <v>16</v>
      </c>
    </row>
    <row r="405" spans="1:8" x14ac:dyDescent="0.35">
      <c r="B405" t="s">
        <v>12</v>
      </c>
      <c r="C405" t="s">
        <v>17</v>
      </c>
      <c r="D405" t="s">
        <v>18</v>
      </c>
      <c r="E405" t="s">
        <v>95</v>
      </c>
    </row>
    <row r="406" spans="1:8" x14ac:dyDescent="0.35">
      <c r="A406" t="s">
        <v>9</v>
      </c>
      <c r="B406">
        <v>28</v>
      </c>
      <c r="C406">
        <v>1.8</v>
      </c>
      <c r="D406">
        <v>22</v>
      </c>
      <c r="E406">
        <f>SQRT(D406)</f>
        <v>4.6904157598234297</v>
      </c>
    </row>
    <row r="407" spans="1:8" x14ac:dyDescent="0.35">
      <c r="A407" t="s">
        <v>37</v>
      </c>
      <c r="B407">
        <v>16</v>
      </c>
      <c r="C407">
        <v>2.7</v>
      </c>
      <c r="D407">
        <v>36</v>
      </c>
      <c r="E407">
        <f t="shared" ref="E407:E409" si="15">SQRT(D407)</f>
        <v>6</v>
      </c>
    </row>
    <row r="408" spans="1:8" x14ac:dyDescent="0.35">
      <c r="A408" t="s">
        <v>10</v>
      </c>
      <c r="B408">
        <v>8</v>
      </c>
      <c r="C408">
        <v>8.8000000000000007</v>
      </c>
      <c r="D408">
        <v>154</v>
      </c>
      <c r="E408">
        <f t="shared" si="15"/>
        <v>12.409673645990857</v>
      </c>
    </row>
    <row r="409" spans="1:8" x14ac:dyDescent="0.35">
      <c r="A409" t="s">
        <v>11</v>
      </c>
      <c r="B409">
        <v>6</v>
      </c>
      <c r="C409">
        <v>11.8</v>
      </c>
      <c r="D409">
        <v>149</v>
      </c>
      <c r="E409">
        <f t="shared" si="15"/>
        <v>12.206555615733702</v>
      </c>
    </row>
    <row r="410" spans="1:8" x14ac:dyDescent="0.35">
      <c r="B410" t="s">
        <v>19</v>
      </c>
      <c r="C410" t="s">
        <v>20</v>
      </c>
      <c r="D410" t="s">
        <v>21</v>
      </c>
      <c r="E410" t="s">
        <v>22</v>
      </c>
      <c r="F410" t="s">
        <v>23</v>
      </c>
      <c r="G410" t="s">
        <v>24</v>
      </c>
      <c r="H410" t="s">
        <v>33</v>
      </c>
    </row>
    <row r="411" spans="1:8" x14ac:dyDescent="0.35">
      <c r="A411" t="s">
        <v>3</v>
      </c>
      <c r="B411">
        <v>0.87</v>
      </c>
      <c r="C411">
        <v>-3.9</v>
      </c>
      <c r="D411">
        <v>5.6</v>
      </c>
      <c r="E411">
        <v>0.5</v>
      </c>
      <c r="F411">
        <v>25.7</v>
      </c>
      <c r="G411">
        <v>0.96</v>
      </c>
      <c r="H411">
        <v>0.161</v>
      </c>
    </row>
    <row r="412" spans="1:8" x14ac:dyDescent="0.35">
      <c r="A412" t="s">
        <v>4</v>
      </c>
      <c r="B412">
        <v>6.93</v>
      </c>
      <c r="C412">
        <v>-7.6</v>
      </c>
      <c r="D412">
        <v>21.5</v>
      </c>
      <c r="E412">
        <v>1.55</v>
      </c>
      <c r="F412">
        <v>7.6</v>
      </c>
      <c r="G412">
        <v>0.46</v>
      </c>
      <c r="H412">
        <v>0.73699999999999999</v>
      </c>
    </row>
    <row r="413" spans="1:8" x14ac:dyDescent="0.35">
      <c r="A413" t="s">
        <v>5</v>
      </c>
      <c r="B413">
        <v>10.01</v>
      </c>
      <c r="C413">
        <v>-8.1999999999999993</v>
      </c>
      <c r="D413">
        <v>28.3</v>
      </c>
      <c r="E413">
        <v>1.98</v>
      </c>
      <c r="F413">
        <v>5.3</v>
      </c>
      <c r="G413">
        <v>0.3</v>
      </c>
      <c r="H413">
        <v>1.08</v>
      </c>
    </row>
    <row r="414" spans="1:8" x14ac:dyDescent="0.35">
      <c r="A414" t="s">
        <v>6</v>
      </c>
      <c r="B414">
        <v>6.06</v>
      </c>
      <c r="C414">
        <v>-8.5</v>
      </c>
      <c r="D414">
        <v>20.7</v>
      </c>
      <c r="E414">
        <v>1.31</v>
      </c>
      <c r="F414">
        <v>8.6999999999999993</v>
      </c>
      <c r="G414">
        <v>0.57999999999999996</v>
      </c>
      <c r="H414">
        <v>0.621</v>
      </c>
    </row>
    <row r="415" spans="1:8" x14ac:dyDescent="0.35">
      <c r="A415" t="s">
        <v>7</v>
      </c>
      <c r="B415">
        <v>9.15</v>
      </c>
      <c r="C415">
        <v>-8.9</v>
      </c>
      <c r="D415">
        <v>27.2</v>
      </c>
      <c r="E415">
        <v>1.76</v>
      </c>
      <c r="F415">
        <v>5.9</v>
      </c>
      <c r="G415">
        <v>0.38</v>
      </c>
      <c r="H415">
        <v>0.95099999999999996</v>
      </c>
    </row>
    <row r="416" spans="1:8" x14ac:dyDescent="0.35">
      <c r="A416" t="s">
        <v>8</v>
      </c>
      <c r="B416">
        <v>3.08</v>
      </c>
      <c r="C416">
        <v>-16.899999999999999</v>
      </c>
      <c r="D416">
        <v>23.1</v>
      </c>
      <c r="E416">
        <v>0.46</v>
      </c>
      <c r="F416">
        <v>11</v>
      </c>
      <c r="G416">
        <v>0.97</v>
      </c>
      <c r="H416">
        <v>0.25</v>
      </c>
    </row>
    <row r="417" spans="1:8" x14ac:dyDescent="0.35">
      <c r="A417" s="1" t="s">
        <v>88</v>
      </c>
    </row>
    <row r="418" spans="1:8" x14ac:dyDescent="0.35">
      <c r="A418" s="2" t="s">
        <v>15</v>
      </c>
    </row>
    <row r="419" spans="1:8" x14ac:dyDescent="0.35">
      <c r="A419" t="s">
        <v>89</v>
      </c>
    </row>
    <row r="420" spans="1:8" x14ac:dyDescent="0.35">
      <c r="A420" s="2" t="s">
        <v>16</v>
      </c>
    </row>
    <row r="421" spans="1:8" x14ac:dyDescent="0.35">
      <c r="B421" t="s">
        <v>12</v>
      </c>
      <c r="C421" t="s">
        <v>17</v>
      </c>
      <c r="D421" t="s">
        <v>18</v>
      </c>
      <c r="E421" t="s">
        <v>95</v>
      </c>
    </row>
    <row r="422" spans="1:8" x14ac:dyDescent="0.35">
      <c r="A422" t="s">
        <v>9</v>
      </c>
      <c r="B422">
        <v>28</v>
      </c>
      <c r="C422">
        <v>1.6</v>
      </c>
      <c r="D422">
        <v>18</v>
      </c>
      <c r="E422">
        <f>SQRT(D422)</f>
        <v>4.2426406871192848</v>
      </c>
    </row>
    <row r="423" spans="1:8" x14ac:dyDescent="0.35">
      <c r="A423" t="s">
        <v>37</v>
      </c>
      <c r="B423">
        <v>16</v>
      </c>
      <c r="C423">
        <v>2</v>
      </c>
      <c r="D423">
        <v>14</v>
      </c>
      <c r="E423">
        <f t="shared" ref="E423:E425" si="16">SQRT(D423)</f>
        <v>3.7416573867739413</v>
      </c>
    </row>
    <row r="424" spans="1:8" x14ac:dyDescent="0.35">
      <c r="A424" t="s">
        <v>10</v>
      </c>
      <c r="B424">
        <v>8</v>
      </c>
      <c r="C424">
        <v>7.6</v>
      </c>
      <c r="D424">
        <v>115</v>
      </c>
      <c r="E424">
        <f t="shared" si="16"/>
        <v>10.723805294763608</v>
      </c>
    </row>
    <row r="425" spans="1:8" x14ac:dyDescent="0.35">
      <c r="A425" t="s">
        <v>11</v>
      </c>
      <c r="B425">
        <v>6</v>
      </c>
      <c r="C425">
        <v>8.6999999999999993</v>
      </c>
      <c r="D425">
        <v>110</v>
      </c>
      <c r="E425">
        <f t="shared" si="16"/>
        <v>10.488088481701515</v>
      </c>
    </row>
    <row r="426" spans="1:8" x14ac:dyDescent="0.35">
      <c r="B426" t="s">
        <v>19</v>
      </c>
      <c r="C426" t="s">
        <v>20</v>
      </c>
      <c r="D426" t="s">
        <v>21</v>
      </c>
      <c r="E426" t="s">
        <v>22</v>
      </c>
      <c r="F426" t="s">
        <v>23</v>
      </c>
      <c r="G426" t="s">
        <v>24</v>
      </c>
      <c r="H426" t="s">
        <v>33</v>
      </c>
    </row>
    <row r="427" spans="1:8" x14ac:dyDescent="0.35">
      <c r="A427" t="s">
        <v>3</v>
      </c>
      <c r="B427">
        <v>0.36</v>
      </c>
      <c r="C427">
        <v>-3</v>
      </c>
      <c r="D427">
        <v>3.7</v>
      </c>
      <c r="E427">
        <v>0.28999999999999998</v>
      </c>
      <c r="F427">
        <v>34.5</v>
      </c>
      <c r="G427">
        <v>0.99</v>
      </c>
      <c r="H427">
        <v>8.9300000000000004E-2</v>
      </c>
    </row>
    <row r="428" spans="1:8" x14ac:dyDescent="0.35">
      <c r="A428" t="s">
        <v>4</v>
      </c>
      <c r="B428">
        <v>5.98</v>
      </c>
      <c r="C428">
        <v>-6.6</v>
      </c>
      <c r="D428">
        <v>18.5</v>
      </c>
      <c r="E428">
        <v>1.54</v>
      </c>
      <c r="F428">
        <v>7.6</v>
      </c>
      <c r="G428">
        <v>0.46</v>
      </c>
      <c r="H428">
        <v>0.73399999999999999</v>
      </c>
    </row>
    <row r="429" spans="1:8" x14ac:dyDescent="0.35">
      <c r="A429" t="s">
        <v>5</v>
      </c>
      <c r="B429">
        <v>7.02</v>
      </c>
      <c r="C429">
        <v>-8.6</v>
      </c>
      <c r="D429">
        <v>22.7</v>
      </c>
      <c r="E429">
        <v>1.61</v>
      </c>
      <c r="F429">
        <v>5.4</v>
      </c>
      <c r="G429">
        <v>0.44</v>
      </c>
      <c r="H429">
        <v>0.879</v>
      </c>
    </row>
    <row r="430" spans="1:8" x14ac:dyDescent="0.35">
      <c r="A430" t="s">
        <v>6</v>
      </c>
      <c r="B430">
        <v>5.62</v>
      </c>
      <c r="C430">
        <v>-6.9</v>
      </c>
      <c r="D430">
        <v>18.2</v>
      </c>
      <c r="E430">
        <v>1.44</v>
      </c>
      <c r="F430">
        <v>7.9</v>
      </c>
      <c r="G430">
        <v>0.51</v>
      </c>
      <c r="H430">
        <v>0.7</v>
      </c>
    </row>
    <row r="431" spans="1:8" x14ac:dyDescent="0.35">
      <c r="A431" t="s">
        <v>7</v>
      </c>
      <c r="B431">
        <v>6.67</v>
      </c>
      <c r="C431">
        <v>-9</v>
      </c>
      <c r="D431">
        <v>22.3</v>
      </c>
      <c r="E431">
        <v>1.52</v>
      </c>
      <c r="F431">
        <v>5.5</v>
      </c>
      <c r="G431">
        <v>0.49</v>
      </c>
      <c r="H431">
        <v>0.84699999999999998</v>
      </c>
    </row>
    <row r="432" spans="1:8" x14ac:dyDescent="0.35">
      <c r="A432" t="s">
        <v>8</v>
      </c>
      <c r="B432">
        <v>1.04</v>
      </c>
      <c r="C432">
        <v>-16.100000000000001</v>
      </c>
      <c r="D432">
        <v>18.2</v>
      </c>
      <c r="E432">
        <v>0.18</v>
      </c>
      <c r="F432">
        <v>11.1</v>
      </c>
      <c r="G432">
        <v>1</v>
      </c>
      <c r="H432">
        <v>9.8299999999999998E-2</v>
      </c>
    </row>
    <row r="433" spans="1:8" x14ac:dyDescent="0.35">
      <c r="A433" s="1" t="s">
        <v>78</v>
      </c>
    </row>
    <row r="434" spans="1:8" x14ac:dyDescent="0.35">
      <c r="A434" s="2" t="s">
        <v>15</v>
      </c>
    </row>
    <row r="435" spans="1:8" x14ac:dyDescent="0.35">
      <c r="A435" t="s">
        <v>79</v>
      </c>
    </row>
    <row r="436" spans="1:8" x14ac:dyDescent="0.35">
      <c r="A436" s="2" t="s">
        <v>16</v>
      </c>
    </row>
    <row r="437" spans="1:8" x14ac:dyDescent="0.35">
      <c r="B437" t="s">
        <v>12</v>
      </c>
      <c r="C437" t="s">
        <v>17</v>
      </c>
      <c r="D437" t="s">
        <v>18</v>
      </c>
      <c r="E437" t="s">
        <v>95</v>
      </c>
    </row>
    <row r="438" spans="1:8" x14ac:dyDescent="0.35">
      <c r="A438" t="s">
        <v>9</v>
      </c>
      <c r="B438">
        <v>28</v>
      </c>
      <c r="C438">
        <v>7.1</v>
      </c>
      <c r="D438">
        <v>23</v>
      </c>
      <c r="E438">
        <f>SQRT(D438)</f>
        <v>4.7958315233127191</v>
      </c>
    </row>
    <row r="439" spans="1:8" x14ac:dyDescent="0.35">
      <c r="A439" t="s">
        <v>37</v>
      </c>
      <c r="B439">
        <v>16</v>
      </c>
      <c r="C439">
        <v>10.5</v>
      </c>
      <c r="D439">
        <v>62</v>
      </c>
      <c r="E439">
        <f t="shared" ref="E439:E441" si="17">SQRT(D439)</f>
        <v>7.8740078740118111</v>
      </c>
    </row>
    <row r="440" spans="1:8" x14ac:dyDescent="0.35">
      <c r="A440" t="s">
        <v>10</v>
      </c>
      <c r="B440">
        <v>8</v>
      </c>
      <c r="C440">
        <v>9.8000000000000007</v>
      </c>
      <c r="D440">
        <v>48</v>
      </c>
      <c r="E440">
        <f t="shared" si="17"/>
        <v>6.9282032302755088</v>
      </c>
    </row>
    <row r="441" spans="1:8" x14ac:dyDescent="0.35">
      <c r="A441" t="s">
        <v>11</v>
      </c>
      <c r="B441">
        <v>6</v>
      </c>
      <c r="C441">
        <v>13.8</v>
      </c>
      <c r="D441">
        <v>128</v>
      </c>
      <c r="E441">
        <f t="shared" si="17"/>
        <v>11.313708498984761</v>
      </c>
    </row>
    <row r="442" spans="1:8" x14ac:dyDescent="0.35">
      <c r="B442" t="s">
        <v>19</v>
      </c>
      <c r="C442" t="s">
        <v>20</v>
      </c>
      <c r="D442" t="s">
        <v>21</v>
      </c>
      <c r="E442" t="s">
        <v>22</v>
      </c>
      <c r="F442" t="s">
        <v>23</v>
      </c>
      <c r="G442" t="s">
        <v>24</v>
      </c>
      <c r="H442" t="s">
        <v>33</v>
      </c>
    </row>
    <row r="443" spans="1:8" x14ac:dyDescent="0.35">
      <c r="A443" t="s">
        <v>3</v>
      </c>
      <c r="B443">
        <v>3.39</v>
      </c>
      <c r="C443">
        <v>-2.7</v>
      </c>
      <c r="D443">
        <v>9.4</v>
      </c>
      <c r="E443">
        <v>1.56</v>
      </c>
      <c r="F443">
        <v>21.5</v>
      </c>
      <c r="G443">
        <v>0.42</v>
      </c>
      <c r="H443">
        <v>0.51900000000000002</v>
      </c>
    </row>
    <row r="444" spans="1:8" x14ac:dyDescent="0.35">
      <c r="A444" t="s">
        <v>4</v>
      </c>
      <c r="B444">
        <v>2.64</v>
      </c>
      <c r="C444">
        <v>-5.5</v>
      </c>
      <c r="D444">
        <v>10.8</v>
      </c>
      <c r="E444">
        <v>1.01</v>
      </c>
      <c r="F444">
        <v>9</v>
      </c>
      <c r="G444">
        <v>0.75</v>
      </c>
      <c r="H444">
        <v>0.442</v>
      </c>
    </row>
    <row r="445" spans="1:8" x14ac:dyDescent="0.35">
      <c r="A445" t="s">
        <v>5</v>
      </c>
      <c r="B445">
        <v>6.73</v>
      </c>
      <c r="C445">
        <v>-10.1</v>
      </c>
      <c r="D445">
        <v>23.6</v>
      </c>
      <c r="E445">
        <v>1.43</v>
      </c>
      <c r="F445">
        <v>5.4</v>
      </c>
      <c r="G445">
        <v>0.53</v>
      </c>
      <c r="H445">
        <v>0.77400000000000002</v>
      </c>
    </row>
    <row r="446" spans="1:8" x14ac:dyDescent="0.35">
      <c r="A446" t="s">
        <v>6</v>
      </c>
      <c r="B446">
        <v>-0.75</v>
      </c>
      <c r="C446">
        <v>-9.8000000000000007</v>
      </c>
      <c r="D446">
        <v>8.3000000000000007</v>
      </c>
      <c r="E446">
        <v>0.24</v>
      </c>
      <c r="F446">
        <v>15.9</v>
      </c>
      <c r="G446">
        <v>1</v>
      </c>
      <c r="H446">
        <v>-0.10100000000000001</v>
      </c>
    </row>
    <row r="447" spans="1:8" x14ac:dyDescent="0.35">
      <c r="A447" t="s">
        <v>7</v>
      </c>
      <c r="B447">
        <v>3.33</v>
      </c>
      <c r="C447">
        <v>-13.3</v>
      </c>
      <c r="D447">
        <v>20</v>
      </c>
      <c r="E447">
        <v>0.66</v>
      </c>
      <c r="F447">
        <v>6.9</v>
      </c>
      <c r="G447">
        <v>0.91</v>
      </c>
      <c r="H447">
        <v>0.34200000000000003</v>
      </c>
    </row>
    <row r="448" spans="1:8" x14ac:dyDescent="0.35">
      <c r="A448" t="s">
        <v>8</v>
      </c>
      <c r="B448">
        <v>4.08</v>
      </c>
      <c r="C448">
        <v>-12.8</v>
      </c>
      <c r="D448">
        <v>20.9</v>
      </c>
      <c r="E448">
        <v>0.78</v>
      </c>
      <c r="F448">
        <v>7.8</v>
      </c>
      <c r="G448">
        <v>0.86</v>
      </c>
      <c r="H448">
        <v>0.435</v>
      </c>
    </row>
    <row r="449" spans="1:8" x14ac:dyDescent="0.35">
      <c r="A449" s="1" t="s">
        <v>80</v>
      </c>
    </row>
    <row r="450" spans="1:8" x14ac:dyDescent="0.35">
      <c r="A450" s="2" t="s">
        <v>15</v>
      </c>
    </row>
    <row r="451" spans="1:8" x14ac:dyDescent="0.35">
      <c r="A451" t="s">
        <v>81</v>
      </c>
    </row>
    <row r="452" spans="1:8" x14ac:dyDescent="0.35">
      <c r="A452" s="2" t="s">
        <v>16</v>
      </c>
    </row>
    <row r="453" spans="1:8" x14ac:dyDescent="0.35">
      <c r="B453" t="s">
        <v>12</v>
      </c>
      <c r="C453" t="s">
        <v>17</v>
      </c>
      <c r="D453" t="s">
        <v>18</v>
      </c>
      <c r="E453" t="s">
        <v>95</v>
      </c>
    </row>
    <row r="454" spans="1:8" x14ac:dyDescent="0.35">
      <c r="A454" t="s">
        <v>9</v>
      </c>
      <c r="B454">
        <v>28</v>
      </c>
      <c r="C454">
        <v>5.3</v>
      </c>
      <c r="D454">
        <v>13</v>
      </c>
      <c r="E454">
        <f>SQRT(D454)</f>
        <v>3.6055512754639891</v>
      </c>
    </row>
    <row r="455" spans="1:8" x14ac:dyDescent="0.35">
      <c r="A455" t="s">
        <v>37</v>
      </c>
      <c r="B455">
        <v>16</v>
      </c>
      <c r="C455">
        <v>7</v>
      </c>
      <c r="D455">
        <v>18</v>
      </c>
      <c r="E455">
        <f t="shared" ref="E455:E457" si="18">SQRT(D455)</f>
        <v>4.2426406871192848</v>
      </c>
    </row>
    <row r="456" spans="1:8" x14ac:dyDescent="0.35">
      <c r="A456" t="s">
        <v>10</v>
      </c>
      <c r="B456">
        <v>8</v>
      </c>
      <c r="C456">
        <v>6</v>
      </c>
      <c r="D456">
        <v>21</v>
      </c>
      <c r="E456">
        <f t="shared" si="18"/>
        <v>4.5825756949558398</v>
      </c>
    </row>
    <row r="457" spans="1:8" x14ac:dyDescent="0.35">
      <c r="A457" t="s">
        <v>11</v>
      </c>
      <c r="B457">
        <v>6</v>
      </c>
      <c r="C457">
        <v>8.8000000000000007</v>
      </c>
      <c r="D457">
        <v>54</v>
      </c>
      <c r="E457">
        <f t="shared" si="18"/>
        <v>7.3484692283495345</v>
      </c>
    </row>
    <row r="458" spans="1:8" x14ac:dyDescent="0.35">
      <c r="B458" t="s">
        <v>19</v>
      </c>
      <c r="C458" t="s">
        <v>20</v>
      </c>
      <c r="D458" t="s">
        <v>21</v>
      </c>
      <c r="E458" t="s">
        <v>22</v>
      </c>
      <c r="F458" t="s">
        <v>23</v>
      </c>
      <c r="G458" t="s">
        <v>24</v>
      </c>
      <c r="H458" t="s">
        <v>33</v>
      </c>
    </row>
    <row r="459" spans="1:8" x14ac:dyDescent="0.35">
      <c r="A459" t="s">
        <v>3</v>
      </c>
      <c r="B459">
        <v>1.71</v>
      </c>
      <c r="C459">
        <v>-1.7</v>
      </c>
      <c r="D459">
        <v>5.2</v>
      </c>
      <c r="E459">
        <v>1.35</v>
      </c>
      <c r="F459">
        <v>27.1</v>
      </c>
      <c r="G459">
        <v>0.54</v>
      </c>
      <c r="H459">
        <v>0.434</v>
      </c>
    </row>
    <row r="460" spans="1:8" x14ac:dyDescent="0.35">
      <c r="A460" t="s">
        <v>4</v>
      </c>
      <c r="B460">
        <v>0.71</v>
      </c>
      <c r="C460">
        <v>-4.7</v>
      </c>
      <c r="D460">
        <v>6.1</v>
      </c>
      <c r="E460">
        <v>0.41</v>
      </c>
      <c r="F460">
        <v>9.6</v>
      </c>
      <c r="G460">
        <v>0.98</v>
      </c>
      <c r="H460">
        <v>0.17299999999999999</v>
      </c>
    </row>
    <row r="461" spans="1:8" x14ac:dyDescent="0.35">
      <c r="A461" t="s">
        <v>5</v>
      </c>
      <c r="B461">
        <v>3.55</v>
      </c>
      <c r="C461">
        <v>-7.4</v>
      </c>
      <c r="D461">
        <v>14.5</v>
      </c>
      <c r="E461">
        <v>1.1599999999999999</v>
      </c>
      <c r="F461">
        <v>5.5</v>
      </c>
      <c r="G461">
        <v>0.67</v>
      </c>
      <c r="H461">
        <v>0.61499999999999999</v>
      </c>
    </row>
    <row r="462" spans="1:8" x14ac:dyDescent="0.35">
      <c r="A462" t="s">
        <v>6</v>
      </c>
      <c r="B462">
        <v>-1</v>
      </c>
      <c r="C462">
        <v>-6.7</v>
      </c>
      <c r="D462">
        <v>4.7</v>
      </c>
      <c r="E462">
        <v>0.51</v>
      </c>
      <c r="F462">
        <v>13.2</v>
      </c>
      <c r="G462">
        <v>0.95</v>
      </c>
      <c r="H462">
        <v>-0.22500000000000001</v>
      </c>
    </row>
    <row r="463" spans="1:8" x14ac:dyDescent="0.35">
      <c r="A463" t="s">
        <v>7</v>
      </c>
      <c r="B463">
        <v>1.83</v>
      </c>
      <c r="C463">
        <v>-9</v>
      </c>
      <c r="D463">
        <v>12.7</v>
      </c>
      <c r="E463">
        <v>0.57999999999999996</v>
      </c>
      <c r="F463">
        <v>6.3</v>
      </c>
      <c r="G463">
        <v>0.94</v>
      </c>
      <c r="H463">
        <v>0.30499999999999999</v>
      </c>
    </row>
    <row r="464" spans="1:8" x14ac:dyDescent="0.35">
      <c r="A464" t="s">
        <v>8</v>
      </c>
      <c r="B464">
        <v>2.83</v>
      </c>
      <c r="C464">
        <v>-8.1</v>
      </c>
      <c r="D464">
        <v>13.8</v>
      </c>
      <c r="E464">
        <v>0.83</v>
      </c>
      <c r="F464">
        <v>7.9</v>
      </c>
      <c r="G464">
        <v>0.84</v>
      </c>
      <c r="H464">
        <v>0.46300000000000002</v>
      </c>
    </row>
    <row r="465" spans="1:8" x14ac:dyDescent="0.35">
      <c r="A465" s="1" t="s">
        <v>74</v>
      </c>
    </row>
    <row r="466" spans="1:8" x14ac:dyDescent="0.35">
      <c r="A466" s="2" t="s">
        <v>15</v>
      </c>
    </row>
    <row r="467" spans="1:8" x14ac:dyDescent="0.35">
      <c r="A467" t="s">
        <v>75</v>
      </c>
    </row>
    <row r="468" spans="1:8" x14ac:dyDescent="0.35">
      <c r="A468" s="2" t="s">
        <v>16</v>
      </c>
    </row>
    <row r="469" spans="1:8" x14ac:dyDescent="0.35">
      <c r="B469" t="s">
        <v>12</v>
      </c>
      <c r="C469" t="s">
        <v>17</v>
      </c>
      <c r="D469" t="s">
        <v>18</v>
      </c>
      <c r="E469" t="s">
        <v>95</v>
      </c>
    </row>
    <row r="470" spans="1:8" x14ac:dyDescent="0.35">
      <c r="A470" t="s">
        <v>9</v>
      </c>
      <c r="B470">
        <v>28</v>
      </c>
      <c r="C470">
        <v>9.1</v>
      </c>
      <c r="D470">
        <v>192</v>
      </c>
      <c r="E470">
        <f>SQRT(D470)</f>
        <v>13.856406460551018</v>
      </c>
    </row>
    <row r="471" spans="1:8" x14ac:dyDescent="0.35">
      <c r="A471" t="s">
        <v>37</v>
      </c>
      <c r="B471">
        <v>16</v>
      </c>
      <c r="C471">
        <v>9.6</v>
      </c>
      <c r="D471">
        <v>52</v>
      </c>
      <c r="E471">
        <f t="shared" ref="E471:E473" si="19">SQRT(D471)</f>
        <v>7.2111025509279782</v>
      </c>
    </row>
    <row r="472" spans="1:8" x14ac:dyDescent="0.35">
      <c r="A472" t="s">
        <v>10</v>
      </c>
      <c r="B472">
        <v>8</v>
      </c>
      <c r="C472">
        <v>11.2</v>
      </c>
      <c r="D472">
        <v>143</v>
      </c>
      <c r="E472">
        <f t="shared" si="19"/>
        <v>11.958260743101398</v>
      </c>
    </row>
    <row r="473" spans="1:8" x14ac:dyDescent="0.35">
      <c r="A473" t="s">
        <v>11</v>
      </c>
      <c r="B473">
        <v>6</v>
      </c>
      <c r="C473">
        <v>16.3</v>
      </c>
      <c r="D473">
        <v>241</v>
      </c>
      <c r="E473">
        <f t="shared" si="19"/>
        <v>15.524174696260024</v>
      </c>
    </row>
    <row r="474" spans="1:8" x14ac:dyDescent="0.35">
      <c r="B474" t="s">
        <v>19</v>
      </c>
      <c r="C474" t="s">
        <v>20</v>
      </c>
      <c r="D474" t="s">
        <v>21</v>
      </c>
      <c r="E474" t="s">
        <v>22</v>
      </c>
      <c r="F474" t="s">
        <v>23</v>
      </c>
      <c r="G474" t="s">
        <v>24</v>
      </c>
      <c r="H474" t="s">
        <v>33</v>
      </c>
    </row>
    <row r="475" spans="1:8" x14ac:dyDescent="0.35">
      <c r="A475" t="s">
        <v>3</v>
      </c>
      <c r="B475">
        <v>0.48</v>
      </c>
      <c r="C475">
        <v>-8</v>
      </c>
      <c r="D475">
        <v>9</v>
      </c>
      <c r="E475">
        <v>0.15</v>
      </c>
      <c r="F475">
        <v>41.8</v>
      </c>
      <c r="G475">
        <v>1</v>
      </c>
      <c r="H475">
        <v>4.36E-2</v>
      </c>
    </row>
    <row r="476" spans="1:8" x14ac:dyDescent="0.35">
      <c r="A476" t="s">
        <v>4</v>
      </c>
      <c r="B476">
        <v>2.11</v>
      </c>
      <c r="C476">
        <v>-12</v>
      </c>
      <c r="D476">
        <v>17</v>
      </c>
      <c r="E476">
        <v>0.42</v>
      </c>
      <c r="F476">
        <v>12.9</v>
      </c>
      <c r="G476">
        <v>0.97</v>
      </c>
      <c r="H476">
        <v>0.16300000000000001</v>
      </c>
    </row>
    <row r="477" spans="1:8" x14ac:dyDescent="0.35">
      <c r="A477" t="s">
        <v>5</v>
      </c>
      <c r="B477">
        <v>7.19</v>
      </c>
      <c r="C477">
        <v>-16</v>
      </c>
      <c r="D477">
        <v>30</v>
      </c>
      <c r="E477">
        <v>1.05</v>
      </c>
      <c r="F477">
        <v>6.8</v>
      </c>
      <c r="G477">
        <v>0.73</v>
      </c>
      <c r="H477">
        <v>0.48899999999999999</v>
      </c>
    </row>
    <row r="478" spans="1:8" x14ac:dyDescent="0.35">
      <c r="A478" t="s">
        <v>6</v>
      </c>
      <c r="B478">
        <v>1.62</v>
      </c>
      <c r="C478">
        <v>-13</v>
      </c>
      <c r="D478">
        <v>16</v>
      </c>
      <c r="E478">
        <v>0.35</v>
      </c>
      <c r="F478">
        <v>9.6</v>
      </c>
      <c r="G478">
        <v>0.98</v>
      </c>
      <c r="H478">
        <v>0.16500000000000001</v>
      </c>
    </row>
    <row r="479" spans="1:8" x14ac:dyDescent="0.35">
      <c r="A479" t="s">
        <v>7</v>
      </c>
      <c r="B479">
        <v>6.71</v>
      </c>
      <c r="C479">
        <v>-16</v>
      </c>
      <c r="D479">
        <v>30</v>
      </c>
      <c r="E479">
        <v>1.02</v>
      </c>
      <c r="F479">
        <v>5.8</v>
      </c>
      <c r="G479">
        <v>0.75</v>
      </c>
      <c r="H479">
        <v>0.55500000000000005</v>
      </c>
    </row>
    <row r="480" spans="1:8" x14ac:dyDescent="0.35">
      <c r="A480" t="s">
        <v>8</v>
      </c>
      <c r="B480">
        <v>5.08</v>
      </c>
      <c r="C480">
        <v>-19</v>
      </c>
      <c r="D480">
        <v>29</v>
      </c>
      <c r="E480">
        <v>0.67</v>
      </c>
      <c r="F480">
        <v>9.1</v>
      </c>
      <c r="G480">
        <v>0.91</v>
      </c>
      <c r="H480">
        <v>0.36699999999999999</v>
      </c>
    </row>
    <row r="481" spans="1:8" x14ac:dyDescent="0.35">
      <c r="A481" s="1" t="s">
        <v>76</v>
      </c>
    </row>
    <row r="482" spans="1:8" x14ac:dyDescent="0.35">
      <c r="A482" s="2" t="s">
        <v>15</v>
      </c>
    </row>
    <row r="483" spans="1:8" x14ac:dyDescent="0.35">
      <c r="A483" s="3" t="s">
        <v>77</v>
      </c>
    </row>
    <row r="484" spans="1:8" x14ac:dyDescent="0.35">
      <c r="A484" s="2" t="s">
        <v>16</v>
      </c>
    </row>
    <row r="485" spans="1:8" x14ac:dyDescent="0.35">
      <c r="B485" t="s">
        <v>12</v>
      </c>
      <c r="C485" t="s">
        <v>17</v>
      </c>
      <c r="D485" t="s">
        <v>18</v>
      </c>
      <c r="E485" t="s">
        <v>95</v>
      </c>
    </row>
    <row r="486" spans="1:8" x14ac:dyDescent="0.35">
      <c r="A486" t="s">
        <v>9</v>
      </c>
      <c r="B486">
        <v>28</v>
      </c>
      <c r="C486">
        <v>8</v>
      </c>
      <c r="D486">
        <v>166</v>
      </c>
      <c r="E486">
        <f>SQRT(D486)</f>
        <v>12.884098726725126</v>
      </c>
    </row>
    <row r="487" spans="1:8" x14ac:dyDescent="0.35">
      <c r="A487" t="s">
        <v>37</v>
      </c>
      <c r="B487">
        <v>16</v>
      </c>
      <c r="C487">
        <v>6.6</v>
      </c>
      <c r="D487">
        <v>15</v>
      </c>
      <c r="E487">
        <f t="shared" ref="E487:E489" si="20">SQRT(D487)</f>
        <v>3.872983346207417</v>
      </c>
    </row>
    <row r="488" spans="1:8" x14ac:dyDescent="0.35">
      <c r="A488" t="s">
        <v>10</v>
      </c>
      <c r="B488">
        <v>8</v>
      </c>
      <c r="C488">
        <v>8.4</v>
      </c>
      <c r="D488">
        <v>84</v>
      </c>
      <c r="E488">
        <f t="shared" si="20"/>
        <v>9.1651513899116797</v>
      </c>
    </row>
    <row r="489" spans="1:8" x14ac:dyDescent="0.35">
      <c r="A489" t="s">
        <v>11</v>
      </c>
      <c r="B489">
        <v>6</v>
      </c>
      <c r="C489">
        <v>10</v>
      </c>
      <c r="D489">
        <v>58</v>
      </c>
      <c r="E489">
        <f t="shared" si="20"/>
        <v>7.6157731058639087</v>
      </c>
    </row>
    <row r="490" spans="1:8" x14ac:dyDescent="0.35">
      <c r="B490" t="s">
        <v>19</v>
      </c>
      <c r="C490" t="s">
        <v>20</v>
      </c>
      <c r="D490" t="s">
        <v>21</v>
      </c>
      <c r="E490" t="s">
        <v>22</v>
      </c>
      <c r="F490" t="s">
        <v>23</v>
      </c>
      <c r="G490" t="s">
        <v>24</v>
      </c>
      <c r="H490" t="s">
        <v>33</v>
      </c>
    </row>
    <row r="491" spans="1:8" x14ac:dyDescent="0.35">
      <c r="A491" t="s">
        <v>3</v>
      </c>
      <c r="B491">
        <v>-1.44</v>
      </c>
      <c r="C491">
        <v>-8.5</v>
      </c>
      <c r="D491">
        <v>5.6</v>
      </c>
      <c r="E491">
        <v>0.55000000000000004</v>
      </c>
      <c r="F491">
        <v>34.5</v>
      </c>
      <c r="G491">
        <v>0.95</v>
      </c>
      <c r="H491">
        <v>-0.151</v>
      </c>
    </row>
    <row r="492" spans="1:8" x14ac:dyDescent="0.35">
      <c r="A492" t="s">
        <v>4</v>
      </c>
      <c r="B492">
        <v>0.38</v>
      </c>
      <c r="C492">
        <v>-11.2</v>
      </c>
      <c r="D492">
        <v>12</v>
      </c>
      <c r="E492">
        <v>9.2999999999999999E-2</v>
      </c>
      <c r="F492">
        <v>15.8</v>
      </c>
      <c r="G492">
        <v>1</v>
      </c>
      <c r="H492">
        <v>3.3599999999999998E-2</v>
      </c>
    </row>
    <row r="493" spans="1:8" x14ac:dyDescent="0.35">
      <c r="A493" t="s">
        <v>5</v>
      </c>
      <c r="B493">
        <v>2</v>
      </c>
      <c r="C493">
        <v>-9.6999999999999993</v>
      </c>
      <c r="D493">
        <v>13.7</v>
      </c>
      <c r="E493">
        <v>0.50700000000000001</v>
      </c>
      <c r="F493">
        <v>12.2</v>
      </c>
      <c r="G493">
        <v>0.96</v>
      </c>
      <c r="H493">
        <v>0.189</v>
      </c>
    </row>
    <row r="494" spans="1:8" x14ac:dyDescent="0.35">
      <c r="A494" t="s">
        <v>6</v>
      </c>
      <c r="B494">
        <v>1.81</v>
      </c>
      <c r="C494">
        <v>-8.9</v>
      </c>
      <c r="D494">
        <v>12.6</v>
      </c>
      <c r="E494">
        <v>0.53700000000000003</v>
      </c>
      <c r="F494">
        <v>8.1999999999999993</v>
      </c>
      <c r="G494">
        <v>0.95</v>
      </c>
      <c r="H494">
        <v>0.25800000000000001</v>
      </c>
    </row>
    <row r="495" spans="1:8" x14ac:dyDescent="0.35">
      <c r="A495" t="s">
        <v>7</v>
      </c>
      <c r="B495">
        <v>3.44</v>
      </c>
      <c r="C495">
        <v>-7.8</v>
      </c>
      <c r="D495">
        <v>14.7</v>
      </c>
      <c r="E495">
        <v>1.0569999999999999</v>
      </c>
      <c r="F495">
        <v>6</v>
      </c>
      <c r="G495">
        <v>0.73</v>
      </c>
      <c r="H495">
        <v>0.57099999999999995</v>
      </c>
    </row>
    <row r="496" spans="1:8" x14ac:dyDescent="0.35">
      <c r="A496" t="s">
        <v>8</v>
      </c>
      <c r="B496">
        <v>1.62</v>
      </c>
      <c r="C496">
        <v>-11.7</v>
      </c>
      <c r="D496">
        <v>15</v>
      </c>
      <c r="E496">
        <v>0.36199999999999999</v>
      </c>
      <c r="F496">
        <v>11.8</v>
      </c>
      <c r="G496">
        <v>0.98</v>
      </c>
      <c r="H496">
        <v>0.193</v>
      </c>
    </row>
    <row r="497" spans="1:8" x14ac:dyDescent="0.35">
      <c r="A497" s="1" t="s">
        <v>82</v>
      </c>
    </row>
    <row r="498" spans="1:8" x14ac:dyDescent="0.35">
      <c r="A498" s="2" t="s">
        <v>15</v>
      </c>
    </row>
    <row r="499" spans="1:8" x14ac:dyDescent="0.35">
      <c r="A499" t="s">
        <v>83</v>
      </c>
    </row>
    <row r="500" spans="1:8" x14ac:dyDescent="0.35">
      <c r="A500" s="2" t="s">
        <v>16</v>
      </c>
    </row>
    <row r="501" spans="1:8" x14ac:dyDescent="0.35">
      <c r="B501" t="s">
        <v>12</v>
      </c>
      <c r="C501" t="s">
        <v>17</v>
      </c>
      <c r="D501" t="s">
        <v>18</v>
      </c>
      <c r="E501" t="s">
        <v>95</v>
      </c>
    </row>
    <row r="502" spans="1:8" x14ac:dyDescent="0.35">
      <c r="A502" t="s">
        <v>9</v>
      </c>
      <c r="B502">
        <v>28</v>
      </c>
      <c r="C502">
        <v>1.9</v>
      </c>
      <c r="D502">
        <v>8.4</v>
      </c>
      <c r="E502">
        <f>SQRT(D502)</f>
        <v>2.8982753492378879</v>
      </c>
    </row>
    <row r="503" spans="1:8" x14ac:dyDescent="0.35">
      <c r="A503" t="s">
        <v>37</v>
      </c>
      <c r="B503">
        <v>16</v>
      </c>
      <c r="C503">
        <v>2.6</v>
      </c>
      <c r="D503">
        <v>18.3</v>
      </c>
      <c r="E503">
        <f t="shared" ref="E503:E505" si="21">SQRT(D503)</f>
        <v>4.2778499272414878</v>
      </c>
    </row>
    <row r="504" spans="1:8" x14ac:dyDescent="0.35">
      <c r="A504" t="s">
        <v>10</v>
      </c>
      <c r="B504">
        <v>8</v>
      </c>
      <c r="C504">
        <v>2.8</v>
      </c>
      <c r="D504">
        <v>27.1</v>
      </c>
      <c r="E504">
        <f t="shared" si="21"/>
        <v>5.205766033928148</v>
      </c>
    </row>
    <row r="505" spans="1:8" x14ac:dyDescent="0.35">
      <c r="A505" t="s">
        <v>11</v>
      </c>
      <c r="B505">
        <v>6</v>
      </c>
      <c r="C505">
        <v>8.1999999999999993</v>
      </c>
      <c r="D505">
        <v>53.8</v>
      </c>
      <c r="E505">
        <f t="shared" si="21"/>
        <v>7.334848328356899</v>
      </c>
    </row>
    <row r="506" spans="1:8" x14ac:dyDescent="0.35">
      <c r="B506" t="s">
        <v>19</v>
      </c>
      <c r="C506" t="s">
        <v>20</v>
      </c>
      <c r="D506" t="s">
        <v>21</v>
      </c>
      <c r="E506" t="s">
        <v>22</v>
      </c>
      <c r="F506" t="s">
        <v>23</v>
      </c>
      <c r="G506" t="s">
        <v>24</v>
      </c>
      <c r="H506" t="s">
        <v>33</v>
      </c>
    </row>
    <row r="507" spans="1:8" x14ac:dyDescent="0.35">
      <c r="A507" t="s">
        <v>3</v>
      </c>
      <c r="B507">
        <v>0.63</v>
      </c>
      <c r="C507">
        <v>-2.7</v>
      </c>
      <c r="D507">
        <v>4</v>
      </c>
      <c r="E507">
        <v>0.52800000000000002</v>
      </c>
      <c r="F507">
        <v>23.1</v>
      </c>
      <c r="G507">
        <v>0.95</v>
      </c>
      <c r="H507">
        <v>0.17299999999999999</v>
      </c>
    </row>
    <row r="508" spans="1:8" x14ac:dyDescent="0.35">
      <c r="A508" t="s">
        <v>4</v>
      </c>
      <c r="B508">
        <v>0.82</v>
      </c>
      <c r="C508">
        <v>-5.3</v>
      </c>
      <c r="D508">
        <v>6.9</v>
      </c>
      <c r="E508">
        <v>0.42799999999999999</v>
      </c>
      <c r="F508">
        <v>8.3000000000000007</v>
      </c>
      <c r="G508">
        <v>0.97</v>
      </c>
      <c r="H508">
        <v>0.19500000000000001</v>
      </c>
    </row>
    <row r="509" spans="1:8" x14ac:dyDescent="0.35">
      <c r="A509" t="s">
        <v>5</v>
      </c>
      <c r="B509">
        <v>6.24</v>
      </c>
      <c r="C509">
        <v>-4.7</v>
      </c>
      <c r="D509">
        <v>17.2</v>
      </c>
      <c r="E509">
        <v>2.0499999999999998</v>
      </c>
      <c r="F509">
        <v>5.3</v>
      </c>
      <c r="G509">
        <v>0.28000000000000003</v>
      </c>
      <c r="H509">
        <v>1.1200000000000001</v>
      </c>
    </row>
    <row r="510" spans="1:8" x14ac:dyDescent="0.35">
      <c r="A510" t="s">
        <v>6</v>
      </c>
      <c r="B510">
        <v>0.19</v>
      </c>
      <c r="C510">
        <v>-6.1</v>
      </c>
      <c r="D510">
        <v>6.5</v>
      </c>
      <c r="E510">
        <v>8.7999999999999995E-2</v>
      </c>
      <c r="F510">
        <v>11.9</v>
      </c>
      <c r="G510">
        <v>1</v>
      </c>
      <c r="H510">
        <v>3.9399999999999998E-2</v>
      </c>
    </row>
    <row r="511" spans="1:8" x14ac:dyDescent="0.35">
      <c r="A511" t="s">
        <v>7</v>
      </c>
      <c r="B511">
        <v>5.6</v>
      </c>
      <c r="C511">
        <v>-5.2</v>
      </c>
      <c r="D511">
        <v>16.399999999999999</v>
      </c>
      <c r="E511">
        <v>1.7629999999999999</v>
      </c>
      <c r="F511">
        <v>6.3</v>
      </c>
      <c r="G511">
        <v>0.37</v>
      </c>
      <c r="H511">
        <v>0.93400000000000005</v>
      </c>
    </row>
    <row r="512" spans="1:8" x14ac:dyDescent="0.35">
      <c r="A512" t="s">
        <v>8</v>
      </c>
      <c r="B512">
        <v>5.42</v>
      </c>
      <c r="C512">
        <v>-5.7</v>
      </c>
      <c r="D512">
        <v>16.5</v>
      </c>
      <c r="E512">
        <v>1.542</v>
      </c>
      <c r="F512">
        <v>8.6</v>
      </c>
      <c r="G512">
        <v>0.46</v>
      </c>
      <c r="H512">
        <v>0.85199999999999998</v>
      </c>
    </row>
    <row r="513" spans="1:8" x14ac:dyDescent="0.35">
      <c r="A513" s="1" t="s">
        <v>84</v>
      </c>
    </row>
    <row r="514" spans="1:8" x14ac:dyDescent="0.35">
      <c r="A514" s="2" t="s">
        <v>15</v>
      </c>
    </row>
    <row r="515" spans="1:8" x14ac:dyDescent="0.35">
      <c r="A515" t="s">
        <v>85</v>
      </c>
    </row>
    <row r="516" spans="1:8" x14ac:dyDescent="0.35">
      <c r="A516" s="2" t="s">
        <v>16</v>
      </c>
    </row>
    <row r="517" spans="1:8" x14ac:dyDescent="0.35">
      <c r="B517" t="s">
        <v>12</v>
      </c>
      <c r="C517" t="s">
        <v>17</v>
      </c>
      <c r="D517" t="s">
        <v>18</v>
      </c>
      <c r="E517" t="s">
        <v>95</v>
      </c>
    </row>
    <row r="518" spans="1:8" x14ac:dyDescent="0.35">
      <c r="A518" t="s">
        <v>9</v>
      </c>
      <c r="B518">
        <v>28</v>
      </c>
      <c r="C518">
        <v>1.2</v>
      </c>
      <c r="D518">
        <v>2.5</v>
      </c>
      <c r="E518">
        <f>SQRT(D518)</f>
        <v>1.5811388300841898</v>
      </c>
    </row>
    <row r="519" spans="1:8" x14ac:dyDescent="0.35">
      <c r="A519" t="s">
        <v>37</v>
      </c>
      <c r="B519">
        <v>16</v>
      </c>
      <c r="C519">
        <v>2.1</v>
      </c>
      <c r="D519">
        <v>13.7</v>
      </c>
      <c r="E519">
        <f t="shared" ref="E519:E521" si="22">SQRT(D519)</f>
        <v>3.7013511046643495</v>
      </c>
    </row>
    <row r="520" spans="1:8" x14ac:dyDescent="0.35">
      <c r="A520" t="s">
        <v>10</v>
      </c>
      <c r="B520">
        <v>8</v>
      </c>
      <c r="C520">
        <v>1.1000000000000001</v>
      </c>
      <c r="D520">
        <v>2.7</v>
      </c>
      <c r="E520">
        <f t="shared" si="22"/>
        <v>1.6431676725154984</v>
      </c>
    </row>
    <row r="521" spans="1:8" x14ac:dyDescent="0.35">
      <c r="A521" t="s">
        <v>11</v>
      </c>
      <c r="B521">
        <v>6</v>
      </c>
      <c r="C521">
        <v>5.3</v>
      </c>
      <c r="D521">
        <v>29.1</v>
      </c>
      <c r="E521">
        <f t="shared" si="22"/>
        <v>5.394441583704471</v>
      </c>
    </row>
    <row r="522" spans="1:8" x14ac:dyDescent="0.35">
      <c r="B522" t="s">
        <v>19</v>
      </c>
      <c r="C522" t="s">
        <v>20</v>
      </c>
      <c r="D522" t="s">
        <v>21</v>
      </c>
      <c r="E522" t="s">
        <v>22</v>
      </c>
      <c r="F522" t="s">
        <v>23</v>
      </c>
      <c r="G522" t="s">
        <v>24</v>
      </c>
      <c r="H522" t="s">
        <v>33</v>
      </c>
    </row>
    <row r="523" spans="1:8" x14ac:dyDescent="0.35">
      <c r="A523" t="s">
        <v>3</v>
      </c>
      <c r="B523">
        <v>0.91100000000000003</v>
      </c>
      <c r="C523">
        <v>-1.8</v>
      </c>
      <c r="D523">
        <v>3.7</v>
      </c>
      <c r="E523">
        <v>0.94</v>
      </c>
      <c r="F523">
        <v>18.100000000000001</v>
      </c>
      <c r="G523">
        <v>0.79</v>
      </c>
      <c r="H523">
        <v>0.32</v>
      </c>
    </row>
    <row r="524" spans="1:8" x14ac:dyDescent="0.35">
      <c r="A524" t="s">
        <v>4</v>
      </c>
      <c r="B524">
        <v>-8.8999999999999996E-2</v>
      </c>
      <c r="C524">
        <v>-2.1</v>
      </c>
      <c r="D524">
        <v>1.9</v>
      </c>
      <c r="E524">
        <v>0.14000000000000001</v>
      </c>
      <c r="F524">
        <v>11</v>
      </c>
      <c r="G524">
        <v>1</v>
      </c>
      <c r="H524">
        <v>-5.5500000000000001E-2</v>
      </c>
    </row>
    <row r="525" spans="1:8" x14ac:dyDescent="0.35">
      <c r="A525" t="s">
        <v>5</v>
      </c>
      <c r="B525">
        <v>4.1189999999999998</v>
      </c>
      <c r="C525">
        <v>-4</v>
      </c>
      <c r="D525">
        <v>12.2</v>
      </c>
      <c r="E525">
        <v>1.85</v>
      </c>
      <c r="F525">
        <v>5.2</v>
      </c>
      <c r="G525">
        <v>0.35</v>
      </c>
      <c r="H525">
        <v>1.04</v>
      </c>
    </row>
    <row r="526" spans="1:8" x14ac:dyDescent="0.35">
      <c r="A526" t="s">
        <v>6</v>
      </c>
      <c r="B526">
        <v>-1</v>
      </c>
      <c r="C526">
        <v>-4</v>
      </c>
      <c r="D526">
        <v>2</v>
      </c>
      <c r="E526">
        <v>0.92</v>
      </c>
      <c r="F526">
        <v>21.9</v>
      </c>
      <c r="G526">
        <v>0.8</v>
      </c>
      <c r="H526">
        <v>-0.34899999999999998</v>
      </c>
    </row>
    <row r="527" spans="1:8" x14ac:dyDescent="0.35">
      <c r="A527" t="s">
        <v>7</v>
      </c>
      <c r="B527">
        <v>3.2080000000000002</v>
      </c>
      <c r="C527">
        <v>-4.7</v>
      </c>
      <c r="D527">
        <v>11.2</v>
      </c>
      <c r="E527">
        <v>1.34</v>
      </c>
      <c r="F527">
        <v>6.9</v>
      </c>
      <c r="G527">
        <v>0.56999999999999995</v>
      </c>
      <c r="H527">
        <v>0.69399999999999995</v>
      </c>
    </row>
    <row r="528" spans="1:8" x14ac:dyDescent="0.35">
      <c r="A528" t="s">
        <v>8</v>
      </c>
      <c r="B528">
        <v>4.2080000000000002</v>
      </c>
      <c r="C528">
        <v>-3.8</v>
      </c>
      <c r="D528">
        <v>12.2</v>
      </c>
      <c r="E528">
        <v>1.85</v>
      </c>
      <c r="F528">
        <v>5.7</v>
      </c>
      <c r="G528">
        <v>0.34</v>
      </c>
      <c r="H528">
        <v>1.06</v>
      </c>
    </row>
    <row r="529" spans="1:8" x14ac:dyDescent="0.35">
      <c r="A529" s="1" t="s">
        <v>99</v>
      </c>
    </row>
    <row r="530" spans="1:8" x14ac:dyDescent="0.35">
      <c r="A530" s="2" t="s">
        <v>107</v>
      </c>
    </row>
    <row r="531" spans="1:8" x14ac:dyDescent="0.35">
      <c r="B531" t="s">
        <v>12</v>
      </c>
      <c r="C531" t="s">
        <v>17</v>
      </c>
      <c r="D531" t="s">
        <v>18</v>
      </c>
      <c r="E531" t="s">
        <v>95</v>
      </c>
    </row>
    <row r="532" spans="1:8" x14ac:dyDescent="0.35">
      <c r="A532" t="s">
        <v>9</v>
      </c>
      <c r="B532">
        <v>28</v>
      </c>
      <c r="C532">
        <v>0.14285709999999999</v>
      </c>
      <c r="D532">
        <v>0.57142859999999995</v>
      </c>
      <c r="E532">
        <f>SQRT(D532)</f>
        <v>0.75592896491667783</v>
      </c>
    </row>
    <row r="533" spans="1:8" x14ac:dyDescent="0.35">
      <c r="A533" t="s">
        <v>37</v>
      </c>
      <c r="B533">
        <v>16</v>
      </c>
      <c r="C533">
        <v>0</v>
      </c>
      <c r="D533">
        <v>0</v>
      </c>
      <c r="E533">
        <f t="shared" ref="E533:E535" si="23">SQRT(D533)</f>
        <v>0</v>
      </c>
    </row>
    <row r="534" spans="1:8" x14ac:dyDescent="0.35">
      <c r="A534" t="s">
        <v>10</v>
      </c>
      <c r="B534">
        <v>8</v>
      </c>
      <c r="C534">
        <v>0</v>
      </c>
      <c r="D534">
        <v>0</v>
      </c>
      <c r="E534">
        <f t="shared" si="23"/>
        <v>0</v>
      </c>
    </row>
    <row r="535" spans="1:8" x14ac:dyDescent="0.35">
      <c r="A535" t="s">
        <v>11</v>
      </c>
      <c r="B535">
        <v>6</v>
      </c>
      <c r="C535">
        <v>1.3333333000000001</v>
      </c>
      <c r="D535">
        <v>4.6666670000000003</v>
      </c>
      <c r="E535">
        <f t="shared" si="23"/>
        <v>2.1602469766209604</v>
      </c>
    </row>
    <row r="536" spans="1:8" x14ac:dyDescent="0.35">
      <c r="B536" t="s">
        <v>19</v>
      </c>
      <c r="C536" t="s">
        <v>20</v>
      </c>
      <c r="D536" t="s">
        <v>21</v>
      </c>
      <c r="E536" t="s">
        <v>22</v>
      </c>
      <c r="F536" t="s">
        <v>23</v>
      </c>
      <c r="G536" t="s">
        <v>24</v>
      </c>
      <c r="H536" t="s">
        <v>33</v>
      </c>
    </row>
    <row r="537" spans="1:8" x14ac:dyDescent="0.35">
      <c r="A537" t="s">
        <v>96</v>
      </c>
      <c r="B537">
        <v>0.14285709999999999</v>
      </c>
      <c r="C537">
        <v>-0.1004698</v>
      </c>
      <c r="D537" t="s">
        <v>44</v>
      </c>
      <c r="E537">
        <v>1</v>
      </c>
      <c r="F537">
        <v>27</v>
      </c>
      <c r="G537">
        <v>0.16309999999999999</v>
      </c>
      <c r="H537">
        <v>0.26700000000000002</v>
      </c>
    </row>
    <row r="538" spans="1:8" x14ac:dyDescent="0.35">
      <c r="A538" t="s">
        <v>104</v>
      </c>
      <c r="B538">
        <f>(C535-C532)*-1</f>
        <v>-1.1904762</v>
      </c>
      <c r="C538">
        <v>-3.4527109999999999</v>
      </c>
      <c r="D538">
        <v>1.071758</v>
      </c>
      <c r="E538">
        <v>-1.3325</v>
      </c>
      <c r="F538">
        <v>5.2652000000000001</v>
      </c>
      <c r="G538">
        <v>0.23749999999999999</v>
      </c>
      <c r="H538">
        <v>-0.73599999999999999</v>
      </c>
    </row>
    <row r="539" spans="1:8" x14ac:dyDescent="0.35">
      <c r="A539" t="s">
        <v>97</v>
      </c>
      <c r="B539">
        <v>1.3333333000000001</v>
      </c>
      <c r="C539">
        <v>-0.44377230000000001</v>
      </c>
      <c r="D539" t="s">
        <v>44</v>
      </c>
      <c r="E539">
        <v>1.5119</v>
      </c>
      <c r="F539">
        <v>5</v>
      </c>
      <c r="G539">
        <v>9.5490000000000005E-2</v>
      </c>
      <c r="H539">
        <v>0.873</v>
      </c>
    </row>
    <row r="540" spans="1:8" x14ac:dyDescent="0.35">
      <c r="A540" s="1" t="s">
        <v>100</v>
      </c>
    </row>
    <row r="541" spans="1:8" x14ac:dyDescent="0.35">
      <c r="A541" s="2" t="s">
        <v>107</v>
      </c>
    </row>
    <row r="542" spans="1:8" x14ac:dyDescent="0.35">
      <c r="B542" t="s">
        <v>12</v>
      </c>
      <c r="C542" t="s">
        <v>17</v>
      </c>
      <c r="D542" t="s">
        <v>18</v>
      </c>
      <c r="E542" t="s">
        <v>95</v>
      </c>
    </row>
    <row r="543" spans="1:8" x14ac:dyDescent="0.35">
      <c r="A543" t="s">
        <v>9</v>
      </c>
      <c r="B543">
        <v>28</v>
      </c>
      <c r="C543">
        <v>0.14285709999999999</v>
      </c>
      <c r="D543">
        <v>0.57142859999999995</v>
      </c>
      <c r="E543">
        <f>SQRT(D543)</f>
        <v>0.75592896491667783</v>
      </c>
    </row>
    <row r="544" spans="1:8" x14ac:dyDescent="0.35">
      <c r="A544" t="s">
        <v>37</v>
      </c>
      <c r="B544">
        <v>16</v>
      </c>
      <c r="C544">
        <v>0</v>
      </c>
      <c r="D544">
        <v>0</v>
      </c>
      <c r="E544">
        <f t="shared" ref="E544:E546" si="24">SQRT(D544)</f>
        <v>0</v>
      </c>
    </row>
    <row r="545" spans="1:8" x14ac:dyDescent="0.35">
      <c r="A545" t="s">
        <v>10</v>
      </c>
      <c r="B545">
        <v>8</v>
      </c>
      <c r="C545">
        <v>0</v>
      </c>
      <c r="D545">
        <v>0</v>
      </c>
      <c r="E545">
        <f t="shared" si="24"/>
        <v>0</v>
      </c>
    </row>
    <row r="546" spans="1:8" x14ac:dyDescent="0.35">
      <c r="A546" t="s">
        <v>11</v>
      </c>
      <c r="B546">
        <v>6</v>
      </c>
      <c r="C546">
        <v>1.3333333000000001</v>
      </c>
      <c r="D546">
        <v>4.6666670000000003</v>
      </c>
      <c r="E546">
        <f t="shared" si="24"/>
        <v>2.1602469766209604</v>
      </c>
    </row>
    <row r="547" spans="1:8" x14ac:dyDescent="0.35">
      <c r="B547" t="s">
        <v>19</v>
      </c>
      <c r="C547" t="s">
        <v>20</v>
      </c>
      <c r="D547" t="s">
        <v>21</v>
      </c>
      <c r="E547" t="s">
        <v>22</v>
      </c>
      <c r="F547" t="s">
        <v>23</v>
      </c>
      <c r="G547" t="s">
        <v>24</v>
      </c>
      <c r="H547" t="s">
        <v>33</v>
      </c>
    </row>
    <row r="548" spans="1:8" x14ac:dyDescent="0.35">
      <c r="A548" t="s">
        <v>96</v>
      </c>
      <c r="B548">
        <v>0.14285709999999999</v>
      </c>
      <c r="C548">
        <v>-0.1004698</v>
      </c>
      <c r="D548" t="s">
        <v>44</v>
      </c>
      <c r="E548">
        <v>1</v>
      </c>
      <c r="F548">
        <v>27</v>
      </c>
      <c r="G548">
        <v>0.16309999999999999</v>
      </c>
      <c r="H548">
        <v>0.26700000000000002</v>
      </c>
    </row>
    <row r="549" spans="1:8" x14ac:dyDescent="0.35">
      <c r="A549" t="s">
        <v>104</v>
      </c>
      <c r="B549">
        <f>(C546-C543)*-1</f>
        <v>-1.1904762</v>
      </c>
      <c r="C549">
        <v>-3.4527109999999999</v>
      </c>
      <c r="D549">
        <v>1.071758</v>
      </c>
      <c r="E549">
        <v>-1.3325</v>
      </c>
      <c r="F549">
        <v>5.2652000000000001</v>
      </c>
      <c r="G549">
        <v>0.23749999999999999</v>
      </c>
      <c r="H549">
        <v>-0.73599999999999999</v>
      </c>
    </row>
    <row r="550" spans="1:8" x14ac:dyDescent="0.35">
      <c r="A550" t="s">
        <v>97</v>
      </c>
      <c r="B550">
        <v>1.3333333000000001</v>
      </c>
      <c r="C550">
        <v>-0.44377230000000001</v>
      </c>
      <c r="D550" t="s">
        <v>44</v>
      </c>
      <c r="E550">
        <v>1.5119</v>
      </c>
      <c r="F550">
        <v>5</v>
      </c>
      <c r="G550">
        <v>9.5490000000000005E-2</v>
      </c>
      <c r="H550">
        <v>0.873</v>
      </c>
    </row>
    <row r="551" spans="1:8" x14ac:dyDescent="0.35">
      <c r="A551" s="1" t="s">
        <v>90</v>
      </c>
    </row>
    <row r="552" spans="1:8" x14ac:dyDescent="0.35">
      <c r="A552" s="2" t="s">
        <v>107</v>
      </c>
    </row>
    <row r="553" spans="1:8" x14ac:dyDescent="0.35">
      <c r="B553" t="s">
        <v>12</v>
      </c>
      <c r="C553" t="s">
        <v>17</v>
      </c>
      <c r="D553" t="s">
        <v>18</v>
      </c>
      <c r="E553" t="s">
        <v>95</v>
      </c>
    </row>
    <row r="554" spans="1:8" x14ac:dyDescent="0.35">
      <c r="A554" t="s">
        <v>9</v>
      </c>
      <c r="B554">
        <v>28</v>
      </c>
      <c r="C554">
        <v>2.464286</v>
      </c>
      <c r="D554">
        <v>59.66534</v>
      </c>
      <c r="E554">
        <f>SQRT(D554)</f>
        <v>7.7243342755217421</v>
      </c>
    </row>
    <row r="555" spans="1:8" x14ac:dyDescent="0.35">
      <c r="A555" t="s">
        <v>37</v>
      </c>
      <c r="B555">
        <v>16</v>
      </c>
      <c r="C555">
        <v>0</v>
      </c>
      <c r="D555">
        <v>0</v>
      </c>
      <c r="E555">
        <f t="shared" ref="E555:E557" si="25">SQRT(D555)</f>
        <v>0</v>
      </c>
    </row>
    <row r="556" spans="1:8" x14ac:dyDescent="0.35">
      <c r="A556" t="s">
        <v>10</v>
      </c>
      <c r="B556">
        <v>8</v>
      </c>
      <c r="C556">
        <v>0</v>
      </c>
      <c r="D556">
        <v>0</v>
      </c>
      <c r="E556">
        <f t="shared" si="25"/>
        <v>0</v>
      </c>
    </row>
    <row r="557" spans="1:8" x14ac:dyDescent="0.35">
      <c r="A557" t="s">
        <v>11</v>
      </c>
      <c r="B557">
        <v>6</v>
      </c>
      <c r="C557">
        <v>2.8333330000000001</v>
      </c>
      <c r="D557">
        <v>48.166670000000003</v>
      </c>
      <c r="E557">
        <f t="shared" si="25"/>
        <v>6.9402211780317202</v>
      </c>
    </row>
    <row r="558" spans="1:8" x14ac:dyDescent="0.35">
      <c r="B558" t="s">
        <v>19</v>
      </c>
      <c r="C558" t="s">
        <v>20</v>
      </c>
      <c r="D558" t="s">
        <v>21</v>
      </c>
      <c r="E558" t="s">
        <v>22</v>
      </c>
      <c r="F558" t="s">
        <v>23</v>
      </c>
      <c r="G558" t="s">
        <v>24</v>
      </c>
      <c r="H558" t="s">
        <v>33</v>
      </c>
    </row>
    <row r="559" spans="1:8" x14ac:dyDescent="0.35">
      <c r="A559" t="s">
        <v>96</v>
      </c>
      <c r="B559">
        <v>2.464286</v>
      </c>
      <c r="C559">
        <v>-2.2110060000000001E-2</v>
      </c>
      <c r="D559" t="s">
        <v>44</v>
      </c>
      <c r="E559">
        <v>1.6880999999999999</v>
      </c>
      <c r="F559">
        <v>27</v>
      </c>
      <c r="G559">
        <v>5.1450000000000003E-2</v>
      </c>
      <c r="H559">
        <v>0.45100000000000001</v>
      </c>
    </row>
    <row r="560" spans="1:8" x14ac:dyDescent="0.35">
      <c r="A560" t="s">
        <v>104</v>
      </c>
      <c r="B560">
        <f>(C557-C554)*-1</f>
        <v>-0.36904700000000012</v>
      </c>
      <c r="C560">
        <v>-7.7345389999999998</v>
      </c>
      <c r="D560">
        <v>6.9964430000000002</v>
      </c>
      <c r="E560">
        <v>-0.11579</v>
      </c>
      <c r="F560">
        <v>7.9036</v>
      </c>
      <c r="G560">
        <v>0.91069999999999995</v>
      </c>
      <c r="H560">
        <v>-5.0299999999999997E-2</v>
      </c>
    </row>
    <row r="561" spans="1:8" x14ac:dyDescent="0.35">
      <c r="A561" t="s">
        <v>97</v>
      </c>
      <c r="B561">
        <v>2.8333330000000001</v>
      </c>
      <c r="C561">
        <v>-2.8759700000000001</v>
      </c>
      <c r="D561" t="s">
        <v>44</v>
      </c>
      <c r="E561">
        <v>1</v>
      </c>
      <c r="F561">
        <v>5</v>
      </c>
      <c r="G561">
        <v>0.18160000000000001</v>
      </c>
      <c r="H561">
        <v>0.57699999999999996</v>
      </c>
    </row>
    <row r="562" spans="1:8" x14ac:dyDescent="0.35">
      <c r="A562" s="1" t="s">
        <v>98</v>
      </c>
    </row>
    <row r="563" spans="1:8" x14ac:dyDescent="0.35">
      <c r="A563" s="2" t="s">
        <v>107</v>
      </c>
    </row>
    <row r="564" spans="1:8" x14ac:dyDescent="0.35">
      <c r="B564" t="s">
        <v>12</v>
      </c>
      <c r="C564" t="s">
        <v>17</v>
      </c>
      <c r="D564" t="s">
        <v>18</v>
      </c>
      <c r="E564" t="s">
        <v>95</v>
      </c>
    </row>
    <row r="565" spans="1:8" x14ac:dyDescent="0.35">
      <c r="A565" t="s">
        <v>9</v>
      </c>
      <c r="B565">
        <v>28</v>
      </c>
      <c r="C565">
        <v>2.3214290000000002</v>
      </c>
      <c r="D565">
        <v>55.04101</v>
      </c>
      <c r="E565">
        <f>SQRT(D565)</f>
        <v>7.4189628655223769</v>
      </c>
    </row>
    <row r="566" spans="1:8" x14ac:dyDescent="0.35">
      <c r="A566" t="s">
        <v>37</v>
      </c>
      <c r="B566">
        <v>16</v>
      </c>
      <c r="C566">
        <v>0</v>
      </c>
      <c r="D566">
        <v>0</v>
      </c>
      <c r="E566">
        <f t="shared" ref="E566:E568" si="26">SQRT(D566)</f>
        <v>0</v>
      </c>
    </row>
    <row r="567" spans="1:8" x14ac:dyDescent="0.35">
      <c r="A567" t="s">
        <v>10</v>
      </c>
      <c r="B567">
        <v>8</v>
      </c>
      <c r="C567">
        <v>0</v>
      </c>
      <c r="D567">
        <v>0</v>
      </c>
      <c r="E567">
        <f t="shared" si="26"/>
        <v>0</v>
      </c>
    </row>
    <row r="568" spans="1:8" x14ac:dyDescent="0.35">
      <c r="A568" t="s">
        <v>11</v>
      </c>
      <c r="B568">
        <v>6</v>
      </c>
      <c r="C568">
        <v>2.8333330000000001</v>
      </c>
      <c r="D568">
        <v>48.166670000000003</v>
      </c>
      <c r="E568">
        <f t="shared" si="26"/>
        <v>6.9402211780317202</v>
      </c>
    </row>
    <row r="569" spans="1:8" x14ac:dyDescent="0.35">
      <c r="B569" t="s">
        <v>19</v>
      </c>
      <c r="C569" t="s">
        <v>20</v>
      </c>
      <c r="D569" t="s">
        <v>21</v>
      </c>
      <c r="E569" t="s">
        <v>22</v>
      </c>
      <c r="F569" t="s">
        <v>23</v>
      </c>
      <c r="G569" t="s">
        <v>24</v>
      </c>
      <c r="H569" t="s">
        <v>33</v>
      </c>
    </row>
    <row r="570" spans="1:8" x14ac:dyDescent="0.35">
      <c r="A570" t="s">
        <v>96</v>
      </c>
      <c r="B570">
        <v>2.3214290000000002</v>
      </c>
      <c r="C570">
        <v>-6.6670629999999995E-2</v>
      </c>
      <c r="D570" t="s">
        <v>44</v>
      </c>
      <c r="E570">
        <v>1.6556999999999999</v>
      </c>
      <c r="F570">
        <v>27</v>
      </c>
      <c r="G570">
        <v>5.4679999999999999E-2</v>
      </c>
      <c r="H570">
        <v>0.443</v>
      </c>
    </row>
    <row r="571" spans="1:8" x14ac:dyDescent="0.35">
      <c r="A571" t="s">
        <v>104</v>
      </c>
      <c r="B571">
        <f>(C568-C565)*-1</f>
        <v>-0.51190399999999991</v>
      </c>
      <c r="C571">
        <v>-7.8578830000000002</v>
      </c>
      <c r="D571">
        <v>6.8340730000000001</v>
      </c>
      <c r="E571">
        <v>-0.16192999999999999</v>
      </c>
      <c r="F571">
        <v>7.6634000000000002</v>
      </c>
      <c r="G571">
        <v>0.87549999999999994</v>
      </c>
      <c r="H571">
        <v>-7.1300000000000002E-2</v>
      </c>
    </row>
    <row r="572" spans="1:8" x14ac:dyDescent="0.35">
      <c r="A572" t="s">
        <v>97</v>
      </c>
      <c r="B572">
        <v>2.8333330000000001</v>
      </c>
      <c r="C572">
        <v>-2.8759700000000001</v>
      </c>
      <c r="D572" t="s">
        <v>44</v>
      </c>
      <c r="E572">
        <v>1</v>
      </c>
      <c r="F572">
        <v>5</v>
      </c>
      <c r="G572">
        <v>0.18160000000000001</v>
      </c>
      <c r="H572">
        <v>0.57699999999999996</v>
      </c>
    </row>
    <row r="573" spans="1:8" x14ac:dyDescent="0.35">
      <c r="A573" s="1" t="s">
        <v>101</v>
      </c>
    </row>
    <row r="574" spans="1:8" x14ac:dyDescent="0.35">
      <c r="A574" s="2" t="s">
        <v>107</v>
      </c>
    </row>
    <row r="575" spans="1:8" x14ac:dyDescent="0.35">
      <c r="B575" t="s">
        <v>12</v>
      </c>
      <c r="C575" t="s">
        <v>17</v>
      </c>
      <c r="D575" t="s">
        <v>18</v>
      </c>
      <c r="E575" t="s">
        <v>95</v>
      </c>
    </row>
    <row r="576" spans="1:8" x14ac:dyDescent="0.35">
      <c r="A576" t="s">
        <v>9</v>
      </c>
      <c r="B576">
        <v>28</v>
      </c>
      <c r="C576">
        <v>0.28571429999999998</v>
      </c>
      <c r="D576">
        <v>1.1746030000000001</v>
      </c>
      <c r="E576">
        <f>SQRT(D576)</f>
        <v>1.0837910315185304</v>
      </c>
    </row>
    <row r="577" spans="1:8" x14ac:dyDescent="0.35">
      <c r="A577" t="s">
        <v>37</v>
      </c>
      <c r="B577">
        <v>16</v>
      </c>
      <c r="C577">
        <v>1.9375</v>
      </c>
      <c r="D577">
        <v>24.862500000000001</v>
      </c>
      <c r="E577">
        <f t="shared" ref="E577:E579" si="27">SQRT(D577)</f>
        <v>4.9862310415783986</v>
      </c>
    </row>
    <row r="578" spans="1:8" x14ac:dyDescent="0.35">
      <c r="A578" t="s">
        <v>10</v>
      </c>
      <c r="B578">
        <v>8</v>
      </c>
      <c r="C578">
        <v>0</v>
      </c>
      <c r="D578">
        <v>0</v>
      </c>
      <c r="E578">
        <f t="shared" si="27"/>
        <v>0</v>
      </c>
    </row>
    <row r="579" spans="1:8" x14ac:dyDescent="0.35">
      <c r="A579" t="s">
        <v>11</v>
      </c>
      <c r="B579">
        <v>6</v>
      </c>
      <c r="C579">
        <v>10.5</v>
      </c>
      <c r="D579">
        <v>135.9</v>
      </c>
      <c r="E579">
        <f t="shared" si="27"/>
        <v>11.657615536635269</v>
      </c>
    </row>
    <row r="580" spans="1:8" x14ac:dyDescent="0.35">
      <c r="B580" t="s">
        <v>19</v>
      </c>
      <c r="C580" t="s">
        <v>20</v>
      </c>
      <c r="D580" t="s">
        <v>21</v>
      </c>
      <c r="E580" t="s">
        <v>22</v>
      </c>
      <c r="F580" t="s">
        <v>23</v>
      </c>
      <c r="G580" t="s">
        <v>24</v>
      </c>
      <c r="H580" t="s">
        <v>33</v>
      </c>
    </row>
    <row r="581" spans="1:8" x14ac:dyDescent="0.35">
      <c r="A581" t="s">
        <v>105</v>
      </c>
      <c r="B581">
        <f>(C577-C576)*-1</f>
        <v>-1.6517857</v>
      </c>
      <c r="C581">
        <v>-4.3323590000000003</v>
      </c>
      <c r="D581">
        <v>1.028788</v>
      </c>
      <c r="E581">
        <v>-1.3075000000000001</v>
      </c>
      <c r="F581">
        <v>15.814</v>
      </c>
      <c r="G581">
        <v>0.2097</v>
      </c>
      <c r="H581">
        <v>0.45800000000000002</v>
      </c>
    </row>
    <row r="582" spans="1:8" x14ac:dyDescent="0.35">
      <c r="A582" t="s">
        <v>96</v>
      </c>
      <c r="B582">
        <v>0.28571429999999998</v>
      </c>
      <c r="C582">
        <v>-6.3148599999999999E-2</v>
      </c>
      <c r="D582" t="s">
        <v>44</v>
      </c>
      <c r="E582">
        <v>1.395</v>
      </c>
      <c r="F582">
        <v>27</v>
      </c>
      <c r="G582">
        <v>8.72E-2</v>
      </c>
      <c r="H582">
        <v>0.373</v>
      </c>
    </row>
    <row r="583" spans="1:8" x14ac:dyDescent="0.35">
      <c r="A583" t="s">
        <v>104</v>
      </c>
      <c r="B583">
        <f>(C579-C576)*-1</f>
        <v>-10.2142857</v>
      </c>
      <c r="C583">
        <v>-22.445937000000001</v>
      </c>
      <c r="D583">
        <v>2.0173649999999999</v>
      </c>
      <c r="E583">
        <v>-2.1442000000000001</v>
      </c>
      <c r="F583">
        <v>5.0185000000000004</v>
      </c>
      <c r="G583">
        <v>8.4659999999999999E-2</v>
      </c>
      <c r="H583">
        <v>1.23</v>
      </c>
    </row>
    <row r="584" spans="1:8" x14ac:dyDescent="0.35">
      <c r="A584" t="s">
        <v>102</v>
      </c>
      <c r="B584">
        <v>1.9375</v>
      </c>
      <c r="C584">
        <v>-0.24777850000000001</v>
      </c>
      <c r="D584" t="s">
        <v>44</v>
      </c>
      <c r="E584">
        <v>1.5543</v>
      </c>
      <c r="F584">
        <v>15</v>
      </c>
      <c r="G584">
        <v>7.0480000000000001E-2</v>
      </c>
      <c r="H584">
        <v>0.55000000000000004</v>
      </c>
    </row>
    <row r="585" spans="1:8" x14ac:dyDescent="0.35">
      <c r="A585" t="s">
        <v>106</v>
      </c>
      <c r="B585">
        <f>(C579-C577)*-1</f>
        <v>-8.5625</v>
      </c>
      <c r="C585">
        <v>-20.755597999999999</v>
      </c>
      <c r="D585">
        <v>3.630598</v>
      </c>
      <c r="E585">
        <v>-1.7403999999999999</v>
      </c>
      <c r="F585">
        <v>5.7005999999999997</v>
      </c>
      <c r="G585">
        <v>0.13500000000000001</v>
      </c>
      <c r="H585">
        <v>0.95499999999999996</v>
      </c>
    </row>
    <row r="586" spans="1:8" x14ac:dyDescent="0.35">
      <c r="A586" t="s">
        <v>97</v>
      </c>
      <c r="B586">
        <v>10.5</v>
      </c>
      <c r="C586">
        <v>0.90997850000000002</v>
      </c>
      <c r="D586" t="s">
        <v>44</v>
      </c>
      <c r="E586">
        <v>2.2063000000000001</v>
      </c>
      <c r="F586">
        <v>5</v>
      </c>
      <c r="G586">
        <v>3.9239999999999997E-2</v>
      </c>
      <c r="H586">
        <v>1.27</v>
      </c>
    </row>
    <row r="587" spans="1:8" x14ac:dyDescent="0.35">
      <c r="A587" s="1" t="s">
        <v>103</v>
      </c>
    </row>
    <row r="588" spans="1:8" x14ac:dyDescent="0.35">
      <c r="A588" s="2" t="s">
        <v>107</v>
      </c>
    </row>
    <row r="589" spans="1:8" x14ac:dyDescent="0.35">
      <c r="B589" t="s">
        <v>12</v>
      </c>
      <c r="C589" t="s">
        <v>17</v>
      </c>
      <c r="D589" t="s">
        <v>18</v>
      </c>
      <c r="E589" t="s">
        <v>95</v>
      </c>
    </row>
    <row r="590" spans="1:8" x14ac:dyDescent="0.35">
      <c r="A590" t="s">
        <v>9</v>
      </c>
      <c r="B590">
        <v>28</v>
      </c>
      <c r="C590">
        <v>0.2142857</v>
      </c>
      <c r="D590">
        <v>0.61904760000000003</v>
      </c>
    </row>
    <row r="591" spans="1:8" x14ac:dyDescent="0.35">
      <c r="A591" t="s">
        <v>37</v>
      </c>
      <c r="B591">
        <v>16</v>
      </c>
      <c r="C591">
        <v>1.4375</v>
      </c>
      <c r="D591">
        <v>13.862500000000001</v>
      </c>
    </row>
    <row r="592" spans="1:8" x14ac:dyDescent="0.35">
      <c r="A592" t="s">
        <v>10</v>
      </c>
      <c r="B592">
        <v>8</v>
      </c>
      <c r="C592">
        <v>0</v>
      </c>
      <c r="D592">
        <v>0</v>
      </c>
    </row>
    <row r="593" spans="1:8" x14ac:dyDescent="0.35">
      <c r="A593" t="s">
        <v>11</v>
      </c>
      <c r="B593">
        <v>6</v>
      </c>
      <c r="C593">
        <v>9</v>
      </c>
    </row>
    <row r="594" spans="1:8" x14ac:dyDescent="0.35">
      <c r="B594" t="s">
        <v>19</v>
      </c>
      <c r="C594" t="s">
        <v>20</v>
      </c>
      <c r="D594" t="s">
        <v>21</v>
      </c>
      <c r="E594" t="s">
        <v>22</v>
      </c>
      <c r="F594" t="s">
        <v>23</v>
      </c>
      <c r="G594" t="s">
        <v>24</v>
      </c>
      <c r="H594" t="s">
        <v>33</v>
      </c>
    </row>
    <row r="595" spans="1:8" x14ac:dyDescent="0.35">
      <c r="A595" t="s">
        <v>105</v>
      </c>
      <c r="B595">
        <f>(C591-C590)*-1</f>
        <v>-1.2232143</v>
      </c>
      <c r="C595">
        <v>-3.2238353000000002</v>
      </c>
      <c r="D595">
        <v>0.77740670000000001</v>
      </c>
      <c r="E595">
        <v>-1.2977000000000001</v>
      </c>
      <c r="F595">
        <v>15.77</v>
      </c>
      <c r="G595">
        <v>0.21310000000000001</v>
      </c>
      <c r="H595">
        <v>-0.45500000000000002</v>
      </c>
    </row>
    <row r="596" spans="1:8" x14ac:dyDescent="0.35">
      <c r="A596" t="s">
        <v>96</v>
      </c>
      <c r="B596">
        <v>0.2142857</v>
      </c>
      <c r="C596">
        <v>-3.897697E-2</v>
      </c>
      <c r="D596" t="s">
        <v>44</v>
      </c>
      <c r="E596">
        <v>1.4412</v>
      </c>
      <c r="F596">
        <v>27</v>
      </c>
      <c r="G596">
        <v>8.0519999999999994E-2</v>
      </c>
      <c r="H596">
        <v>0.38500000000000001</v>
      </c>
    </row>
    <row r="597" spans="1:8" x14ac:dyDescent="0.35">
      <c r="A597" t="s">
        <v>104</v>
      </c>
      <c r="B597">
        <f>(C593-C591)*-1</f>
        <v>-7.5625</v>
      </c>
      <c r="C597">
        <v>-19.151959999999999</v>
      </c>
      <c r="D597">
        <v>1.58053</v>
      </c>
      <c r="E597">
        <v>-2.1768999999999998</v>
      </c>
      <c r="F597">
        <v>5.0136000000000003</v>
      </c>
      <c r="G597">
        <v>8.1290000000000001E-2</v>
      </c>
      <c r="H597">
        <v>-1.25</v>
      </c>
    </row>
    <row r="598" spans="1:8" x14ac:dyDescent="0.35">
      <c r="A598" t="s">
        <v>102</v>
      </c>
      <c r="B598">
        <v>1.4375</v>
      </c>
      <c r="C598">
        <v>-0.19425590000000001</v>
      </c>
      <c r="D598" t="s">
        <v>44</v>
      </c>
      <c r="E598">
        <v>1.5444</v>
      </c>
      <c r="F598">
        <v>15</v>
      </c>
      <c r="G598">
        <v>7.1669999999999998E-2</v>
      </c>
      <c r="H598">
        <v>0.54600000000000004</v>
      </c>
    </row>
    <row r="599" spans="1:8" x14ac:dyDescent="0.35">
      <c r="A599" t="s">
        <v>106</v>
      </c>
      <c r="B599">
        <f>(C593-C591)*-1</f>
        <v>-7.5625</v>
      </c>
      <c r="C599">
        <v>-17.897397000000002</v>
      </c>
      <c r="D599">
        <v>2.7723969999999998</v>
      </c>
      <c r="E599">
        <v>-1.827</v>
      </c>
      <c r="F599">
        <v>5.5415999999999999</v>
      </c>
      <c r="G599">
        <v>0.1215</v>
      </c>
      <c r="H599">
        <v>-1.01</v>
      </c>
    </row>
    <row r="600" spans="1:8" x14ac:dyDescent="0.35">
      <c r="A600" t="s">
        <v>97</v>
      </c>
      <c r="B600">
        <v>9</v>
      </c>
      <c r="C600">
        <v>0.87291580000000002</v>
      </c>
      <c r="D600" t="s">
        <v>44</v>
      </c>
      <c r="E600">
        <v>2.2315</v>
      </c>
      <c r="F600">
        <v>5</v>
      </c>
      <c r="G600">
        <v>3.8010000000000002E-2</v>
      </c>
      <c r="H600">
        <v>1.29</v>
      </c>
    </row>
    <row r="601" spans="1:8" x14ac:dyDescent="0.35">
      <c r="A601" s="3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2021-01-19T15:04:12Z</dcterms:created>
  <dcterms:modified xsi:type="dcterms:W3CDTF">2021-06-12T20:36:04Z</dcterms:modified>
</cp:coreProperties>
</file>