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20730" windowHeight="1176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E57" i="1"/>
  <c r="E62" s="1"/>
  <c r="D57"/>
  <c r="E46"/>
  <c r="D46"/>
  <c r="E24"/>
  <c r="D24"/>
  <c r="E23"/>
  <c r="D23"/>
  <c r="E22"/>
  <c r="D22"/>
  <c r="E21"/>
  <c r="D21"/>
  <c r="E20"/>
  <c r="D20"/>
  <c r="E19"/>
  <c r="D19"/>
  <c r="E14"/>
  <c r="D13"/>
  <c r="D12"/>
  <c r="D11"/>
  <c r="D10"/>
  <c r="D9"/>
  <c r="D8"/>
  <c r="D62" l="1"/>
  <c r="D14"/>
  <c r="E25"/>
  <c r="E30" s="1"/>
  <c r="D25"/>
  <c r="D30" l="1"/>
</calcChain>
</file>

<file path=xl/sharedStrings.xml><?xml version="1.0" encoding="utf-8"?>
<sst xmlns="http://schemas.openxmlformats.org/spreadsheetml/2006/main" count="61" uniqueCount="29">
  <si>
    <t>Uttarakhand</t>
  </si>
  <si>
    <t>Total Deceased</t>
  </si>
  <si>
    <t>4th May</t>
  </si>
  <si>
    <t>5th May</t>
  </si>
  <si>
    <t>6th May</t>
  </si>
  <si>
    <t>7th May</t>
  </si>
  <si>
    <t>8th May</t>
  </si>
  <si>
    <t>9th May</t>
  </si>
  <si>
    <t>Name of the State</t>
  </si>
  <si>
    <t>Dates</t>
  </si>
  <si>
    <t>Change in Number of New Cases</t>
  </si>
  <si>
    <t>Change in Numbers of New Deaths</t>
  </si>
  <si>
    <t>Fold change in the number of weekly-averaged cases = (Average change in the number of new cases for the week after Kumbh mela)/ (Average change in the number of new cases for the week before the 1st auspicious bath)</t>
  </si>
  <si>
    <t>Fold change in the number of weekly-averaged deaths = (Average change in the number of new deaths for the week after Kumbh mela)/ (Average change in the number of new deaths for the week before the 1st auspicious bath)</t>
  </si>
  <si>
    <t>Total Cases</t>
  </si>
  <si>
    <t>Uttar Pradesh</t>
  </si>
  <si>
    <t xml:space="preserve">1st March, 2021 </t>
  </si>
  <si>
    <t xml:space="preserve">2nd March </t>
  </si>
  <si>
    <t xml:space="preserve">3rd March </t>
  </si>
  <si>
    <t>4th March</t>
  </si>
  <si>
    <t>5th March</t>
  </si>
  <si>
    <t>6th March</t>
  </si>
  <si>
    <t>7th March</t>
  </si>
  <si>
    <t>3rd May, 2021</t>
  </si>
  <si>
    <t>2nd March</t>
  </si>
  <si>
    <t>3rd March</t>
  </si>
  <si>
    <t>1st week after the end (27th April, 2021) of Kumbh Mela 2021</t>
  </si>
  <si>
    <t>Week before 1st Shahi Snan or Auspicious Bath (11th March, 2021) in the river Ganges</t>
  </si>
  <si>
    <t>Table S1:A comparison of fold change in the weekly-averaged numbers of new cases and deaths between the entire India  between the week, before the first Shahi Snan and just after Shahi snan of the Kumbh Mela 2021,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</si>
</sst>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2" borderId="0" xfId="0" applyFont="1" applyFill="1"/>
    <xf numFmtId="0" fontId="1" fillId="0" borderId="0" xfId="0" applyFont="1"/>
    <xf numFmtId="0" fontId="3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tabSelected="1" workbookViewId="0">
      <selection sqref="A1:F2"/>
    </sheetView>
  </sheetViews>
  <sheetFormatPr defaultRowHeight="15.75"/>
  <cols>
    <col min="1" max="1" width="46.140625" style="2" customWidth="1"/>
    <col min="2" max="3" width="25.5703125" style="2" customWidth="1"/>
    <col min="4" max="4" width="31.7109375" style="2" customWidth="1"/>
    <col min="5" max="5" width="37.28515625" style="2" customWidth="1"/>
    <col min="6" max="6" width="29.42578125" style="2" customWidth="1"/>
    <col min="7" max="7" width="16.85546875" style="2" customWidth="1"/>
    <col min="8" max="8" width="9.140625" style="2"/>
    <col min="9" max="9" width="22.85546875" style="2" customWidth="1"/>
    <col min="10" max="11" width="9.140625" style="2"/>
    <col min="12" max="12" width="20.5703125" style="2" customWidth="1"/>
    <col min="13" max="16384" width="9.140625" style="2"/>
  </cols>
  <sheetData>
    <row r="1" spans="1:6">
      <c r="A1" s="10" t="s">
        <v>28</v>
      </c>
      <c r="B1" s="11"/>
      <c r="C1" s="11"/>
      <c r="D1" s="11"/>
      <c r="E1" s="11"/>
      <c r="F1" s="11"/>
    </row>
    <row r="2" spans="1:6">
      <c r="A2" s="11"/>
      <c r="B2" s="11"/>
      <c r="C2" s="11"/>
      <c r="D2" s="11"/>
      <c r="E2" s="11"/>
      <c r="F2" s="11"/>
    </row>
    <row r="3" spans="1:6">
      <c r="A3" s="5" t="s">
        <v>8</v>
      </c>
    </row>
    <row r="4" spans="1:6">
      <c r="A4" s="3" t="s">
        <v>0</v>
      </c>
    </row>
    <row r="6" spans="1:6" ht="31.5">
      <c r="A6" s="7" t="s">
        <v>27</v>
      </c>
    </row>
    <row r="7" spans="1:6">
      <c r="A7" s="5" t="s">
        <v>9</v>
      </c>
      <c r="B7" s="4" t="s">
        <v>14</v>
      </c>
      <c r="C7" s="4" t="s">
        <v>1</v>
      </c>
      <c r="D7" s="4" t="s">
        <v>10</v>
      </c>
      <c r="E7" s="4" t="s">
        <v>11</v>
      </c>
    </row>
    <row r="8" spans="1:6">
      <c r="A8" s="6" t="s">
        <v>16</v>
      </c>
      <c r="B8" s="4">
        <v>97019</v>
      </c>
      <c r="C8" s="4">
        <v>1692</v>
      </c>
      <c r="D8" s="4">
        <f t="shared" ref="D8:D13" si="0">B9-B8</f>
        <v>70</v>
      </c>
      <c r="E8" s="4">
        <v>0</v>
      </c>
    </row>
    <row r="9" spans="1:6">
      <c r="A9" s="2" t="s">
        <v>17</v>
      </c>
      <c r="B9" s="4">
        <v>97089</v>
      </c>
      <c r="C9" s="4">
        <v>1692</v>
      </c>
      <c r="D9" s="4">
        <f t="shared" si="0"/>
        <v>45</v>
      </c>
      <c r="E9" s="4">
        <v>0</v>
      </c>
    </row>
    <row r="10" spans="1:6">
      <c r="A10" s="2" t="s">
        <v>18</v>
      </c>
      <c r="B10" s="4">
        <v>97134</v>
      </c>
      <c r="C10" s="4">
        <v>1692</v>
      </c>
      <c r="D10" s="4">
        <f t="shared" si="0"/>
        <v>100</v>
      </c>
      <c r="E10" s="4">
        <v>0</v>
      </c>
    </row>
    <row r="11" spans="1:6">
      <c r="A11" s="2" t="s">
        <v>19</v>
      </c>
      <c r="B11" s="4">
        <v>97234</v>
      </c>
      <c r="C11" s="4">
        <v>1692</v>
      </c>
      <c r="D11" s="4">
        <f t="shared" si="0"/>
        <v>51</v>
      </c>
      <c r="E11" s="4">
        <v>2</v>
      </c>
    </row>
    <row r="12" spans="1:6">
      <c r="A12" s="2" t="s">
        <v>20</v>
      </c>
      <c r="B12" s="4">
        <v>97285</v>
      </c>
      <c r="C12" s="4">
        <v>1694</v>
      </c>
      <c r="D12" s="4">
        <f t="shared" si="0"/>
        <v>78</v>
      </c>
      <c r="E12" s="4">
        <v>0</v>
      </c>
    </row>
    <row r="13" spans="1:6">
      <c r="A13" s="2" t="s">
        <v>21</v>
      </c>
      <c r="B13" s="4">
        <v>97363</v>
      </c>
      <c r="C13" s="4">
        <v>1694</v>
      </c>
      <c r="D13" s="4">
        <f t="shared" si="0"/>
        <v>59</v>
      </c>
      <c r="E13" s="4">
        <v>1</v>
      </c>
    </row>
    <row r="14" spans="1:6">
      <c r="A14" s="2" t="s">
        <v>22</v>
      </c>
      <c r="B14" s="4">
        <v>97422</v>
      </c>
      <c r="C14" s="4">
        <v>1695</v>
      </c>
      <c r="D14" s="1">
        <f>AVERAGE(D8:D13)</f>
        <v>67.166666666666671</v>
      </c>
      <c r="E14" s="1">
        <f>AVERAGE(E8:E13)</f>
        <v>0.5</v>
      </c>
    </row>
    <row r="15" spans="1:6">
      <c r="B15" s="4"/>
      <c r="C15" s="4"/>
    </row>
    <row r="16" spans="1:6">
      <c r="B16" s="4"/>
      <c r="C16" s="4"/>
    </row>
    <row r="17" spans="1:5" ht="31.5">
      <c r="A17" s="7" t="s">
        <v>26</v>
      </c>
      <c r="B17" s="4"/>
      <c r="C17" s="4"/>
    </row>
    <row r="18" spans="1:5">
      <c r="A18" s="5" t="s">
        <v>9</v>
      </c>
      <c r="B18" s="4" t="s">
        <v>14</v>
      </c>
      <c r="C18" s="4" t="s">
        <v>1</v>
      </c>
      <c r="D18" s="4" t="s">
        <v>10</v>
      </c>
      <c r="E18" s="4" t="s">
        <v>11</v>
      </c>
    </row>
    <row r="19" spans="1:5">
      <c r="A19" s="2" t="s">
        <v>23</v>
      </c>
      <c r="B19" s="4">
        <v>197023</v>
      </c>
      <c r="C19" s="4">
        <v>2930</v>
      </c>
      <c r="D19" s="4">
        <f t="shared" ref="D19:D24" si="1">B20-B19</f>
        <v>7028</v>
      </c>
      <c r="E19" s="4">
        <f t="shared" ref="E19:E24" si="2">C20-C19</f>
        <v>85</v>
      </c>
    </row>
    <row r="20" spans="1:5">
      <c r="A20" s="2" t="s">
        <v>2</v>
      </c>
      <c r="B20" s="4">
        <v>204051</v>
      </c>
      <c r="C20" s="4">
        <v>3015</v>
      </c>
      <c r="D20" s="4">
        <f t="shared" si="1"/>
        <v>7783</v>
      </c>
      <c r="E20" s="4">
        <f t="shared" si="2"/>
        <v>127</v>
      </c>
    </row>
    <row r="21" spans="1:5">
      <c r="A21" s="2" t="s">
        <v>3</v>
      </c>
      <c r="B21" s="4">
        <v>211834</v>
      </c>
      <c r="C21" s="4">
        <v>3142</v>
      </c>
      <c r="D21" s="4">
        <f t="shared" si="1"/>
        <v>8517</v>
      </c>
      <c r="E21" s="4">
        <f t="shared" si="2"/>
        <v>151</v>
      </c>
    </row>
    <row r="22" spans="1:5">
      <c r="A22" s="2" t="s">
        <v>4</v>
      </c>
      <c r="B22" s="4">
        <v>220351</v>
      </c>
      <c r="C22" s="4">
        <v>3293</v>
      </c>
      <c r="D22" s="4">
        <f t="shared" si="1"/>
        <v>9642</v>
      </c>
      <c r="E22" s="4">
        <f t="shared" si="2"/>
        <v>137</v>
      </c>
    </row>
    <row r="23" spans="1:5">
      <c r="A23" s="2" t="s">
        <v>5</v>
      </c>
      <c r="B23" s="4">
        <v>229993</v>
      </c>
      <c r="C23" s="4">
        <v>3430</v>
      </c>
      <c r="D23" s="4">
        <f t="shared" si="1"/>
        <v>8390</v>
      </c>
      <c r="E23" s="4">
        <f t="shared" si="2"/>
        <v>118</v>
      </c>
    </row>
    <row r="24" spans="1:5">
      <c r="A24" s="2" t="s">
        <v>6</v>
      </c>
      <c r="B24" s="4">
        <v>238383</v>
      </c>
      <c r="C24" s="4">
        <v>3548</v>
      </c>
      <c r="D24" s="4">
        <f t="shared" si="1"/>
        <v>5890</v>
      </c>
      <c r="E24" s="4">
        <f t="shared" si="2"/>
        <v>180</v>
      </c>
    </row>
    <row r="25" spans="1:5">
      <c r="A25" s="2" t="s">
        <v>7</v>
      </c>
      <c r="B25" s="4">
        <v>244273</v>
      </c>
      <c r="C25" s="4">
        <v>3728</v>
      </c>
      <c r="D25" s="1">
        <f>AVERAGE(D19:D24)</f>
        <v>7875</v>
      </c>
      <c r="E25" s="1">
        <f>AVERAGE(E19:E24)</f>
        <v>133</v>
      </c>
    </row>
    <row r="28" spans="1:5" ht="126">
      <c r="D28" s="6" t="s">
        <v>12</v>
      </c>
      <c r="E28" s="6" t="s">
        <v>13</v>
      </c>
    </row>
    <row r="30" spans="1:5">
      <c r="D30" s="1">
        <f>D25/D14</f>
        <v>117.2456575682382</v>
      </c>
      <c r="E30" s="1">
        <f>E25/E14</f>
        <v>266</v>
      </c>
    </row>
    <row r="33" spans="1:12" s="8" customFormat="1"/>
    <row r="35" spans="1:12">
      <c r="A35" s="5" t="s">
        <v>8</v>
      </c>
    </row>
    <row r="36" spans="1:12">
      <c r="A36" s="3" t="s">
        <v>15</v>
      </c>
    </row>
    <row r="38" spans="1:12" ht="31.5">
      <c r="A38" s="7" t="s">
        <v>27</v>
      </c>
    </row>
    <row r="39" spans="1:12">
      <c r="A39" s="5" t="s">
        <v>9</v>
      </c>
      <c r="B39" s="4" t="s">
        <v>14</v>
      </c>
      <c r="C39" s="4" t="s">
        <v>1</v>
      </c>
      <c r="D39" s="4" t="s">
        <v>10</v>
      </c>
      <c r="E39" s="4" t="s">
        <v>11</v>
      </c>
      <c r="F39" s="4"/>
      <c r="G39" s="4"/>
      <c r="I39" s="4"/>
      <c r="J39" s="4"/>
      <c r="K39" s="4"/>
      <c r="L39" s="4"/>
    </row>
    <row r="40" spans="1:12">
      <c r="A40" s="6" t="s">
        <v>16</v>
      </c>
      <c r="B40" s="4">
        <v>603608</v>
      </c>
      <c r="C40" s="4">
        <v>8727</v>
      </c>
      <c r="D40" s="4">
        <v>103</v>
      </c>
      <c r="E40" s="4">
        <v>1</v>
      </c>
      <c r="F40" s="4"/>
      <c r="G40" s="4"/>
    </row>
    <row r="41" spans="1:12">
      <c r="A41" s="2" t="s">
        <v>24</v>
      </c>
      <c r="B41" s="4">
        <v>603711</v>
      </c>
      <c r="C41" s="4">
        <v>8728</v>
      </c>
      <c r="D41" s="4">
        <v>77</v>
      </c>
      <c r="E41" s="4">
        <v>0</v>
      </c>
      <c r="F41" s="4"/>
      <c r="G41" s="4"/>
    </row>
    <row r="42" spans="1:12">
      <c r="A42" s="2" t="s">
        <v>25</v>
      </c>
      <c r="B42" s="4">
        <v>603788</v>
      </c>
      <c r="C42" s="4">
        <v>8728</v>
      </c>
      <c r="D42" s="4">
        <v>119</v>
      </c>
      <c r="E42" s="4">
        <v>1</v>
      </c>
      <c r="F42" s="4"/>
      <c r="G42" s="4"/>
    </row>
    <row r="43" spans="1:12">
      <c r="A43" s="2" t="s">
        <v>19</v>
      </c>
      <c r="B43" s="4">
        <v>603907</v>
      </c>
      <c r="C43" s="4">
        <v>8729</v>
      </c>
      <c r="D43" s="4">
        <v>127</v>
      </c>
      <c r="E43" s="4">
        <v>0</v>
      </c>
      <c r="F43" s="4"/>
      <c r="G43" s="4"/>
    </row>
    <row r="44" spans="1:12">
      <c r="A44" s="2" t="s">
        <v>20</v>
      </c>
      <c r="B44" s="4">
        <v>604034</v>
      </c>
      <c r="C44" s="4">
        <v>8729</v>
      </c>
      <c r="D44" s="4">
        <v>130</v>
      </c>
      <c r="E44" s="4">
        <v>0</v>
      </c>
      <c r="F44" s="4"/>
      <c r="G44" s="4"/>
    </row>
    <row r="45" spans="1:12">
      <c r="A45" s="2" t="s">
        <v>21</v>
      </c>
      <c r="B45" s="4">
        <v>604164</v>
      </c>
      <c r="C45" s="4">
        <v>8729</v>
      </c>
      <c r="D45" s="4">
        <v>115</v>
      </c>
      <c r="E45" s="4">
        <v>8</v>
      </c>
      <c r="F45" s="4"/>
      <c r="G45" s="4"/>
    </row>
    <row r="46" spans="1:12">
      <c r="A46" s="2" t="s">
        <v>22</v>
      </c>
      <c r="B46" s="4">
        <v>604279</v>
      </c>
      <c r="C46" s="4">
        <v>8737</v>
      </c>
      <c r="D46" s="1">
        <f>AVERAGE(D40:D45)</f>
        <v>111.83333333333333</v>
      </c>
      <c r="E46" s="1">
        <f>AVERAGE(E40:E45)</f>
        <v>1.6666666666666667</v>
      </c>
      <c r="F46" s="4"/>
      <c r="G46" s="4"/>
      <c r="I46" s="9"/>
    </row>
    <row r="47" spans="1:12">
      <c r="D47" s="4"/>
      <c r="E47" s="4"/>
      <c r="F47" s="4"/>
      <c r="G47" s="4"/>
    </row>
    <row r="48" spans="1:12">
      <c r="D48" s="4"/>
      <c r="E48" s="4"/>
      <c r="F48" s="4"/>
      <c r="G48" s="4"/>
    </row>
    <row r="49" spans="1:9" ht="31.5">
      <c r="A49" s="7" t="s">
        <v>26</v>
      </c>
      <c r="D49" s="4"/>
      <c r="E49" s="4"/>
      <c r="F49" s="4"/>
      <c r="G49" s="4"/>
    </row>
    <row r="50" spans="1:9">
      <c r="A50" s="5" t="s">
        <v>9</v>
      </c>
      <c r="B50" s="4" t="s">
        <v>14</v>
      </c>
      <c r="C50" s="4" t="s">
        <v>1</v>
      </c>
      <c r="D50" s="4" t="s">
        <v>10</v>
      </c>
      <c r="E50" s="4" t="s">
        <v>11</v>
      </c>
      <c r="F50" s="4"/>
      <c r="G50" s="4"/>
    </row>
    <row r="51" spans="1:9">
      <c r="A51" s="2" t="s">
        <v>23</v>
      </c>
      <c r="B51" s="4">
        <v>1342413</v>
      </c>
      <c r="C51" s="4">
        <v>13447</v>
      </c>
      <c r="D51" s="4">
        <v>25770</v>
      </c>
      <c r="E51" s="4">
        <v>351</v>
      </c>
      <c r="F51" s="4"/>
      <c r="G51" s="4"/>
    </row>
    <row r="52" spans="1:9">
      <c r="A52" s="2" t="s">
        <v>2</v>
      </c>
      <c r="B52" s="4">
        <v>1368183</v>
      </c>
      <c r="C52" s="4">
        <v>13798</v>
      </c>
      <c r="D52" s="4">
        <v>31111</v>
      </c>
      <c r="E52" s="4">
        <v>353</v>
      </c>
      <c r="F52" s="4"/>
      <c r="G52" s="4"/>
    </row>
    <row r="53" spans="1:9">
      <c r="A53" s="2" t="s">
        <v>3</v>
      </c>
      <c r="B53" s="4">
        <v>1399294</v>
      </c>
      <c r="C53" s="4">
        <v>14151</v>
      </c>
      <c r="D53" s="4">
        <v>26622</v>
      </c>
      <c r="E53" s="4">
        <v>350</v>
      </c>
      <c r="F53" s="4"/>
      <c r="G53" s="4"/>
    </row>
    <row r="54" spans="1:9">
      <c r="A54" s="2" t="s">
        <v>4</v>
      </c>
      <c r="B54" s="4">
        <v>1425916</v>
      </c>
      <c r="C54" s="4">
        <v>14501</v>
      </c>
      <c r="D54" s="4">
        <v>27763</v>
      </c>
      <c r="E54" s="4">
        <v>372</v>
      </c>
      <c r="F54" s="4"/>
      <c r="G54" s="4"/>
    </row>
    <row r="55" spans="1:9">
      <c r="A55" s="2" t="s">
        <v>5</v>
      </c>
      <c r="B55" s="4">
        <v>1453679</v>
      </c>
      <c r="C55" s="4">
        <v>14873</v>
      </c>
      <c r="D55" s="4">
        <v>26636</v>
      </c>
      <c r="E55" s="4">
        <v>297</v>
      </c>
      <c r="F55" s="4"/>
      <c r="G55" s="4"/>
      <c r="I55" s="9"/>
    </row>
    <row r="56" spans="1:9">
      <c r="A56" s="2" t="s">
        <v>6</v>
      </c>
      <c r="B56" s="4">
        <v>1480315</v>
      </c>
      <c r="C56" s="4">
        <v>15170</v>
      </c>
      <c r="D56" s="4">
        <v>23175</v>
      </c>
      <c r="E56" s="4">
        <v>294</v>
      </c>
    </row>
    <row r="57" spans="1:9">
      <c r="A57" s="2" t="s">
        <v>7</v>
      </c>
      <c r="B57" s="4">
        <v>1503490</v>
      </c>
      <c r="C57" s="4">
        <v>15464</v>
      </c>
      <c r="D57" s="1">
        <f>AVERAGE(D51:D56)</f>
        <v>26846.166666666668</v>
      </c>
      <c r="E57" s="1">
        <f>AVERAGE(E51:E56)</f>
        <v>336.16666666666669</v>
      </c>
    </row>
    <row r="60" spans="1:9" ht="126">
      <c r="D60" s="6" t="s">
        <v>12</v>
      </c>
      <c r="E60" s="6" t="s">
        <v>13</v>
      </c>
    </row>
    <row r="62" spans="1:9">
      <c r="D62" s="1">
        <f>D57/D46</f>
        <v>240.05514157973175</v>
      </c>
      <c r="E62" s="1">
        <f>E57/E46</f>
        <v>201.7</v>
      </c>
    </row>
  </sheetData>
  <mergeCells count="1">
    <mergeCell ref="A1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Personal-PC</dc:creator>
  <cp:lastModifiedBy>satabdi42</cp:lastModifiedBy>
  <dcterms:created xsi:type="dcterms:W3CDTF">2021-06-11T13:40:36Z</dcterms:created>
  <dcterms:modified xsi:type="dcterms:W3CDTF">2021-06-23T10:51:23Z</dcterms:modified>
</cp:coreProperties>
</file>