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0" windowHeight="11200"/>
  </bookViews>
  <sheets>
    <sheet name="Sheet1" sheetId="1" r:id="rId1"/>
  </sheets>
  <definedNames>
    <definedName name="_xlnm._FilterDatabase" localSheetId="0" hidden="1">Sheet1!$A$1:$U$39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<sst xmlns="http://schemas.openxmlformats.org/spreadsheetml/2006/main" count="266" uniqueCount="214">
  <si>
    <t>NO</t>
  </si>
  <si>
    <t>Artical 
name</t>
  </si>
  <si>
    <t>CDK</t>
  </si>
  <si>
    <t>mutation</t>
  </si>
  <si>
    <t>No.mut</t>
  </si>
  <si>
    <t>HR of PFS</t>
  </si>
  <si>
    <t>Title</t>
  </si>
  <si>
    <t>Author</t>
  </si>
  <si>
    <t>magezines</t>
  </si>
  <si>
    <t>Treatment</t>
  </si>
  <si>
    <t>AE≥3</t>
  </si>
  <si>
    <t>ORR.No</t>
  </si>
  <si>
    <t>ORR</t>
  </si>
  <si>
    <t>No.PFS</t>
  </si>
  <si>
    <t>PFS</t>
  </si>
  <si>
    <t>HR</t>
  </si>
  <si>
    <t>No.OS</t>
  </si>
  <si>
    <t>OS</t>
  </si>
  <si>
    <r>
      <rPr>
        <b/>
        <sz val="20"/>
        <rFont val="Times New Roman"/>
        <charset val="134"/>
      </rPr>
      <t>HR</t>
    </r>
    <r>
      <rPr>
        <b/>
        <sz val="20"/>
        <rFont val="宋体"/>
        <charset val="134"/>
      </rPr>
      <t>值</t>
    </r>
  </si>
  <si>
    <t>PACE</t>
  </si>
  <si>
    <t>ALL</t>
  </si>
  <si>
    <t>PIK3CA</t>
  </si>
  <si>
    <t>ESR1</t>
  </si>
  <si>
    <r>
      <rPr>
        <b/>
        <sz val="20"/>
        <color theme="1"/>
        <rFont val="Times New Roman"/>
        <charset val="134"/>
      </rPr>
      <t>ESR1</t>
    </r>
    <r>
      <rPr>
        <b/>
        <sz val="20"/>
        <color theme="1"/>
        <rFont val="宋体"/>
        <charset val="134"/>
      </rPr>
      <t>：</t>
    </r>
    <r>
      <rPr>
        <b/>
        <sz val="20"/>
        <color theme="1"/>
        <rFont val="Times New Roman"/>
        <charset val="134"/>
      </rPr>
      <t>0.68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0.42-1.09</t>
    </r>
    <r>
      <rPr>
        <b/>
        <sz val="20"/>
        <color theme="1"/>
        <rFont val="宋体"/>
        <charset val="134"/>
      </rPr>
      <t>）；</t>
    </r>
    <r>
      <rPr>
        <b/>
        <sz val="20"/>
        <color theme="1"/>
        <rFont val="Times New Roman"/>
        <charset val="134"/>
      </rPr>
      <t xml:space="preserve"> 
PIK3CA</t>
    </r>
    <r>
      <rPr>
        <b/>
        <sz val="20"/>
        <color theme="1"/>
        <rFont val="宋体"/>
        <charset val="134"/>
      </rPr>
      <t>：</t>
    </r>
    <r>
      <rPr>
        <b/>
        <sz val="20"/>
        <color theme="1"/>
        <rFont val="Times New Roman"/>
        <charset val="134"/>
      </rPr>
      <t>0.56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0.32-0.99</t>
    </r>
    <r>
      <rPr>
        <b/>
        <sz val="20"/>
        <color theme="1"/>
        <rFont val="宋体"/>
        <charset val="134"/>
      </rPr>
      <t>）</t>
    </r>
  </si>
  <si>
    <t>PACE: A R
andomized Phase II Study of Fulvestrant, Palbociclib, and Avelumab After Progression on Cyclin-Dependent Kinase 4/6 Inhibitor and Aromatase Inhibitor for Hormone Receptor-Positive/Human Epidermal Growth Factor Receptor-Negative Metastatic Breast Cancer</t>
  </si>
  <si>
    <t xml:space="preserve">Erica L Mayer </t>
  </si>
  <si>
    <t>Journal of clinical oncology</t>
  </si>
  <si>
    <t>fulvestrant</t>
  </si>
  <si>
    <t>1/53</t>
  </si>
  <si>
    <t>55</t>
  </si>
  <si>
    <t>4</t>
  </si>
  <si>
    <t>4.8m</t>
  </si>
  <si>
    <t>27.5m</t>
  </si>
  <si>
    <t xml:space="preserve">fulvestrant + palbociclib </t>
  </si>
  <si>
    <t>46/110</t>
  </si>
  <si>
    <t>111</t>
  </si>
  <si>
    <t>10</t>
  </si>
  <si>
    <t>4.6m</t>
  </si>
  <si>
    <t>0.90  (0.65-1.27)</t>
  </si>
  <si>
    <t>24.6m</t>
  </si>
  <si>
    <r>
      <rPr>
        <b/>
        <sz val="20"/>
        <color theme="1"/>
        <rFont val="Times New Roman"/>
        <charset val="134"/>
      </rPr>
      <t>1.02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0.67-1.56</t>
    </r>
    <r>
      <rPr>
        <b/>
        <sz val="20"/>
        <color theme="1"/>
        <rFont val="宋体"/>
        <charset val="134"/>
      </rPr>
      <t>）</t>
    </r>
  </si>
  <si>
    <t>fulvestrant + palbociclib + avelumab</t>
  </si>
  <si>
    <t>37/53</t>
  </si>
  <si>
    <t>54</t>
  </si>
  <si>
    <t>7</t>
  </si>
  <si>
    <t>8.1m</t>
  </si>
  <si>
    <r>
      <rPr>
        <b/>
        <sz val="20"/>
        <color theme="1"/>
        <rFont val="Times New Roman"/>
        <charset val="134"/>
      </rPr>
      <t>0.75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0.50-1.12</t>
    </r>
    <r>
      <rPr>
        <b/>
        <sz val="20"/>
        <color theme="1"/>
        <rFont val="宋体"/>
        <charset val="134"/>
      </rPr>
      <t>）</t>
    </r>
  </si>
  <si>
    <t>42.5m</t>
  </si>
  <si>
    <r>
      <rPr>
        <b/>
        <sz val="20"/>
        <color theme="1"/>
        <rFont val="Times New Roman"/>
        <charset val="134"/>
      </rPr>
      <t>0.68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0.40-1.15</t>
    </r>
    <r>
      <rPr>
        <b/>
        <sz val="20"/>
        <color theme="1"/>
        <rFont val="宋体"/>
        <charset val="134"/>
      </rPr>
      <t>）</t>
    </r>
  </si>
  <si>
    <t>MORPHEUS</t>
  </si>
  <si>
    <t xml:space="preserve">MORPHEUS Hormone Receptor-Positive Breast Cancer: interim analysis of a Phase Ib/II, study of fulvestrant ± atezolizumab and abemaciclib triplet treatment in patients metastatic disease
</t>
  </si>
  <si>
    <t>K. H. Jung</t>
  </si>
  <si>
    <t>Cancer Research 2024</t>
  </si>
  <si>
    <t>3/20</t>
  </si>
  <si>
    <t>1.95m</t>
  </si>
  <si>
    <t>fulvestrant + atezolizumab</t>
  </si>
  <si>
    <t>8/30</t>
  </si>
  <si>
    <t>3.15m</t>
  </si>
  <si>
    <r>
      <rPr>
        <b/>
        <sz val="22"/>
        <rFont val="Times New Roman"/>
        <charset val="134"/>
      </rPr>
      <t>0.89</t>
    </r>
    <r>
      <rPr>
        <b/>
        <sz val="22"/>
        <rFont val="宋体"/>
        <charset val="134"/>
      </rPr>
      <t>（</t>
    </r>
    <r>
      <rPr>
        <b/>
        <sz val="22"/>
        <rFont val="Times New Roman"/>
        <charset val="134"/>
      </rPr>
      <t>0.5-1.7</t>
    </r>
    <r>
      <rPr>
        <b/>
        <sz val="22"/>
        <rFont val="宋体"/>
        <charset val="134"/>
      </rPr>
      <t>）</t>
    </r>
  </si>
  <si>
    <t>fulvestrant + atezolizumab + abemaciclib</t>
  </si>
  <si>
    <t>32/39</t>
  </si>
  <si>
    <t>6.34m</t>
  </si>
  <si>
    <r>
      <rPr>
        <b/>
        <sz val="22"/>
        <rFont val="Times New Roman"/>
        <charset val="134"/>
      </rPr>
      <t>0.43</t>
    </r>
    <r>
      <rPr>
        <b/>
        <sz val="22"/>
        <rFont val="宋体"/>
        <charset val="134"/>
      </rPr>
      <t>（</t>
    </r>
    <r>
      <rPr>
        <b/>
        <sz val="22"/>
        <rFont val="Times New Roman"/>
        <charset val="134"/>
      </rPr>
      <t>0.24-0.78</t>
    </r>
    <r>
      <rPr>
        <b/>
        <sz val="22"/>
        <rFont val="宋体"/>
        <charset val="134"/>
      </rPr>
      <t>）</t>
    </r>
  </si>
  <si>
    <t>ELAINE 1</t>
  </si>
  <si>
    <t>0.699（0.434-1.125）</t>
  </si>
  <si>
    <t>Lasofoxifene versus fulvestrant for ERD/HER2L metastatic breast cancer
with an ESR1 mutation: results from the randomized, phase II ELAINE 1 trial</t>
  </si>
  <si>
    <t>M. P. Goetz</t>
  </si>
  <si>
    <t>Annals of Oncology</t>
  </si>
  <si>
    <t>lasofoxifene</t>
  </si>
  <si>
    <t>10/51</t>
  </si>
  <si>
    <t>24.2m</t>
  </si>
  <si>
    <r>
      <rPr>
        <b/>
        <sz val="22"/>
        <color theme="1"/>
        <rFont val="Times New Roman"/>
        <charset val="134"/>
      </rPr>
      <t>0.699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0.434-1.125</t>
    </r>
    <r>
      <rPr>
        <b/>
        <sz val="22"/>
        <color theme="1"/>
        <rFont val="宋体"/>
        <charset val="134"/>
      </rPr>
      <t>）</t>
    </r>
  </si>
  <si>
    <t>10/48</t>
  </si>
  <si>
    <t>16.2m</t>
  </si>
  <si>
    <t>CAPItello-291</t>
  </si>
  <si>
    <t>PART</t>
  </si>
  <si>
    <t>AKT</t>
  </si>
  <si>
    <t>Capivasertib in Hormone Receptor-Positive Advanced Breast Cancer</t>
  </si>
  <si>
    <t>Nicholas C Turner</t>
  </si>
  <si>
    <t>N Engl J Med
2023</t>
  </si>
  <si>
    <t>Capivasertib + Fulvestrant</t>
  </si>
  <si>
    <t>148/355</t>
  </si>
  <si>
    <r>
      <rPr>
        <b/>
        <sz val="22"/>
        <color theme="1"/>
        <rFont val="Times New Roman"/>
        <charset val="134"/>
      </rPr>
      <t>0.62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0.51-0.75</t>
    </r>
    <r>
      <rPr>
        <b/>
        <sz val="22"/>
        <color theme="1"/>
        <rFont val="宋体"/>
        <charset val="134"/>
      </rPr>
      <t>）</t>
    </r>
  </si>
  <si>
    <t>Fulvestrant</t>
  </si>
  <si>
    <t>54/350</t>
  </si>
  <si>
    <t>AMEERA-3</t>
  </si>
  <si>
    <r>
      <rPr>
        <b/>
        <sz val="20"/>
        <color theme="1"/>
        <rFont val="Times New Roman"/>
        <charset val="134"/>
      </rPr>
      <t>A vs e = 0.9</t>
    </r>
    <r>
      <rPr>
        <b/>
        <sz val="20"/>
        <color theme="1"/>
        <rFont val="宋体"/>
        <charset val="134"/>
      </rPr>
      <t>（</t>
    </r>
    <r>
      <rPr>
        <b/>
        <sz val="20"/>
        <color theme="1"/>
        <rFont val="Times New Roman"/>
        <charset val="134"/>
      </rPr>
      <t>0.565-1.435</t>
    </r>
    <r>
      <rPr>
        <b/>
        <sz val="20"/>
        <color theme="1"/>
        <rFont val="宋体"/>
        <charset val="134"/>
      </rPr>
      <t>）</t>
    </r>
  </si>
  <si>
    <t>AMEERA-3: Randomized Phase II Study of Amcenestrant
(Oral Selective Estrogen Receptor Degrader) Versus Standard
Endocrine Monotherapy in Estrogen Receptor–Positive,
Human Epidermal Growth Factor Receptor 2–Negative
Advanced Breast Cancer</t>
  </si>
  <si>
    <t>Sara M. Tolaney</t>
  </si>
  <si>
    <t>Breast Cancer 
2023</t>
  </si>
  <si>
    <t>Amecenestrant</t>
  </si>
  <si>
    <t>23/147</t>
  </si>
  <si>
    <t>0.968 (0.704-1.333)</t>
  </si>
  <si>
    <t>endo(Ful/AI/TAM)</t>
  </si>
  <si>
    <t>31/143</t>
  </si>
  <si>
    <t>XENERA-1</t>
  </si>
  <si>
    <t>无</t>
  </si>
  <si>
    <t>XENERA-1: a randomised double-blind 
Phase II trial of xentuzumab in combination 
with everolimus and exemestane 
versus everolimus and exemestane in patients 
with hormone receptor-positive/HER2-negative 
metastatic breast cancer and non-visceral 
disease</t>
  </si>
  <si>
    <t>Peter Schmid</t>
  </si>
  <si>
    <t>Breast Cancer Research 2023</t>
  </si>
  <si>
    <t>Xentuzumab + Everolimus + Exemestane</t>
  </si>
  <si>
    <t>28/50</t>
  </si>
  <si>
    <r>
      <rPr>
        <b/>
        <sz val="22"/>
        <color theme="1"/>
        <rFont val="Times New Roman"/>
        <charset val="134"/>
      </rPr>
      <t>1.79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0.75-4.28</t>
    </r>
    <r>
      <rPr>
        <b/>
        <sz val="22"/>
        <color theme="1"/>
        <rFont val="宋体"/>
        <charset val="134"/>
      </rPr>
      <t>）</t>
    </r>
  </si>
  <si>
    <t>Everolimus + Exemestane</t>
  </si>
  <si>
    <t>28/51</t>
  </si>
  <si>
    <t>SERENA-2</t>
  </si>
  <si>
    <r>
      <rPr>
        <b/>
        <sz val="18"/>
        <color theme="1"/>
        <rFont val="Times New Roman"/>
        <charset val="134"/>
      </rPr>
      <t>Camizestrant, a next-generation oral SERD, versus fulvestrant 
in post-menopausal women with oestrogen receptor</t>
    </r>
    <r>
      <rPr>
        <b/>
        <sz val="18"/>
        <color theme="1"/>
        <rFont val="Arial"/>
        <charset val="134"/>
      </rPr>
      <t>_x0002_</t>
    </r>
    <r>
      <rPr>
        <b/>
        <sz val="18"/>
        <color theme="1"/>
        <rFont val="Times New Roman"/>
        <charset val="134"/>
      </rPr>
      <t>positive, HER2-negative advanced breast cancer (SERENA-2): 
a multi-dose, open-label, randomised, phase 2 trial</t>
    </r>
  </si>
  <si>
    <t>Mafalda Oliveira</t>
  </si>
  <si>
    <t>Lancet 2024</t>
  </si>
  <si>
    <t>Camizestrant 75mg</t>
  </si>
  <si>
    <t>9/74</t>
  </si>
  <si>
    <t>5.5m</t>
  </si>
  <si>
    <r>
      <rPr>
        <b/>
        <sz val="22"/>
        <color theme="1"/>
        <rFont val="Times New Roman"/>
        <charset val="134"/>
      </rPr>
      <t>0.49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0.31-0.75</t>
    </r>
    <r>
      <rPr>
        <b/>
        <sz val="22"/>
        <color theme="1"/>
        <rFont val="宋体"/>
        <charset val="134"/>
      </rPr>
      <t>）</t>
    </r>
  </si>
  <si>
    <t>11/73</t>
  </si>
  <si>
    <t>2.1m</t>
  </si>
  <si>
    <t>MAINTAIN</t>
  </si>
  <si>
    <t>0.88（0.44-1.75）</t>
  </si>
  <si>
    <t>Randomized Phase II Trial of Endocrine Therapy With or Without Ribociclib After Progression on Cyclin-Dependent Kinase 4/6 Inhibition in Hormone Receptor-Positive, Human Epidermal Growth Factor Receptor 2-Negative Metastatic Breast Cancer: MAINTAIN Trial</t>
  </si>
  <si>
    <t>Kevin Kalinsky</t>
  </si>
  <si>
    <t>JCO 2023</t>
  </si>
  <si>
    <t>Ribociclib + Fulvestrant</t>
  </si>
  <si>
    <t>33/60</t>
  </si>
  <si>
    <t>5.29m</t>
  </si>
  <si>
    <r>
      <rPr>
        <b/>
        <sz val="22"/>
        <color theme="1"/>
        <rFont val="Times New Roman"/>
        <charset val="134"/>
      </rPr>
      <t>0.57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0.39-0.85</t>
    </r>
    <r>
      <rPr>
        <b/>
        <sz val="22"/>
        <color theme="1"/>
        <rFont val="宋体"/>
        <charset val="134"/>
      </rPr>
      <t>）</t>
    </r>
  </si>
  <si>
    <t>8/59</t>
  </si>
  <si>
    <t>2.76m</t>
  </si>
  <si>
    <t>EMERALD</t>
  </si>
  <si>
    <t>0.53（0.38-0.74）</t>
  </si>
  <si>
    <t>Elacestrant (oral selective estrogen
receptor degrader) Versus Standard Endocrine
Therapy for Estrogen Receptor–Positive, Human
Epidermal Growth Factor Receptor 2–Negative
Advanced Breast Cancer: Results From the
Randomized Phase III EMERALD Trial</t>
  </si>
  <si>
    <t>Francois-Clement Bidard</t>
  </si>
  <si>
    <t>JCO 2022</t>
  </si>
  <si>
    <t>elacestrant</t>
  </si>
  <si>
    <t>64/237</t>
  </si>
  <si>
    <r>
      <rPr>
        <b/>
        <sz val="22"/>
        <color theme="1"/>
        <rFont val="Times New Roman"/>
        <charset val="134"/>
      </rPr>
      <t>E vs SOC</t>
    </r>
    <r>
      <rPr>
        <b/>
        <sz val="22"/>
        <color theme="1"/>
        <rFont val="宋体"/>
        <charset val="134"/>
      </rPr>
      <t>：</t>
    </r>
    <r>
      <rPr>
        <b/>
        <sz val="22"/>
        <color theme="1"/>
        <rFont val="Times New Roman"/>
        <charset val="134"/>
      </rPr>
      <t>0.70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0.55-0.88</t>
    </r>
    <r>
      <rPr>
        <b/>
        <sz val="22"/>
        <color theme="1"/>
        <rFont val="宋体"/>
        <charset val="134"/>
      </rPr>
      <t>）</t>
    </r>
    <r>
      <rPr>
        <b/>
        <sz val="22"/>
        <color theme="1"/>
        <rFont val="Times New Roman"/>
        <charset val="134"/>
      </rPr>
      <t xml:space="preserve">
E vs ful</t>
    </r>
    <r>
      <rPr>
        <b/>
        <sz val="22"/>
        <color theme="1"/>
        <rFont val="宋体"/>
        <charset val="134"/>
      </rPr>
      <t>：</t>
    </r>
    <r>
      <rPr>
        <b/>
        <sz val="22"/>
        <color theme="1"/>
        <rFont val="Times New Roman"/>
        <charset val="134"/>
      </rPr>
      <t>0.68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0.52-0.90</t>
    </r>
    <r>
      <rPr>
        <b/>
        <sz val="22"/>
        <color theme="1"/>
        <rFont val="宋体"/>
        <charset val="134"/>
      </rPr>
      <t>）</t>
    </r>
  </si>
  <si>
    <r>
      <rPr>
        <b/>
        <sz val="22"/>
        <color theme="1"/>
        <rFont val="Times New Roman"/>
        <charset val="134"/>
      </rPr>
      <t>E vs SOC:0.75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0.54-1.04</t>
    </r>
    <r>
      <rPr>
        <b/>
        <sz val="22"/>
        <color theme="1"/>
        <rFont val="宋体"/>
        <charset val="134"/>
      </rPr>
      <t>）</t>
    </r>
  </si>
  <si>
    <r>
      <rPr>
        <b/>
        <sz val="18"/>
        <rFont val="Segoe UI"/>
        <charset val="134"/>
      </rPr>
      <t>SOC</t>
    </r>
    <r>
      <rPr>
        <b/>
        <sz val="18"/>
        <rFont val="宋体"/>
        <charset val="134"/>
      </rPr>
      <t>（</t>
    </r>
    <r>
      <rPr>
        <b/>
        <sz val="18"/>
        <rFont val="Segoe UI"/>
        <charset val="134"/>
      </rPr>
      <t>FUL</t>
    </r>
    <r>
      <rPr>
        <b/>
        <sz val="18"/>
        <rFont val="宋体"/>
        <charset val="134"/>
      </rPr>
      <t>、</t>
    </r>
    <r>
      <rPr>
        <b/>
        <sz val="18"/>
        <rFont val="Segoe UI"/>
        <charset val="134"/>
      </rPr>
      <t>AI</t>
    </r>
    <r>
      <rPr>
        <b/>
        <sz val="18"/>
        <rFont val="宋体"/>
        <charset val="134"/>
      </rPr>
      <t>）</t>
    </r>
  </si>
  <si>
    <t>47/229</t>
  </si>
  <si>
    <t>VERONICA</t>
  </si>
  <si>
    <t>1.59（0.74-3.34）</t>
  </si>
  <si>
    <t>VERONICA: Randomized Phase II Study of Fulvestrant
and Venetoclax in ER-Positive Metastatic Breast Cancer
Post-CDK4/6 Inhibitors – Efficacy, Safety, and Biomarker
Results</t>
  </si>
  <si>
    <t>Geoffrey J. Lindeman</t>
  </si>
  <si>
    <t>CLINICAL CANCER RESEARCH 2022</t>
  </si>
  <si>
    <t>venetoclax + fulvestrant</t>
  </si>
  <si>
    <t>13/50</t>
  </si>
  <si>
    <t>2.69m</t>
  </si>
  <si>
    <r>
      <rPr>
        <b/>
        <sz val="22"/>
        <color theme="1"/>
        <rFont val="Times New Roman"/>
        <charset val="134"/>
      </rPr>
      <t>0.94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0.61-1.45</t>
    </r>
    <r>
      <rPr>
        <b/>
        <sz val="22"/>
        <color theme="1"/>
        <rFont val="宋体"/>
        <charset val="134"/>
      </rPr>
      <t>）</t>
    </r>
  </si>
  <si>
    <t>19.71m</t>
  </si>
  <si>
    <r>
      <rPr>
        <b/>
        <sz val="22"/>
        <color theme="1"/>
        <rFont val="Times New Roman"/>
        <charset val="134"/>
      </rPr>
      <t>1.87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1.02-3.43</t>
    </r>
    <r>
      <rPr>
        <b/>
        <sz val="22"/>
        <color theme="1"/>
        <rFont val="宋体"/>
        <charset val="134"/>
      </rPr>
      <t>）</t>
    </r>
  </si>
  <si>
    <t>6/51</t>
  </si>
  <si>
    <t>1.94m</t>
  </si>
  <si>
    <t>NE</t>
  </si>
  <si>
    <t>postMONARCH</t>
  </si>
  <si>
    <t>Abemaciclib Plus Fulvestrant in Advanced Breast Cancer After Progression on CDK4/6 Inhibition: Results From the Phase III postMONARCH Trial</t>
  </si>
  <si>
    <t>K. Kalinsky,</t>
  </si>
  <si>
    <t>2024JCO</t>
  </si>
  <si>
    <t>Abemaciclib + Fulvestrant</t>
  </si>
  <si>
    <t>100/181</t>
  </si>
  <si>
    <t>6m</t>
  </si>
  <si>
    <r>
      <rPr>
        <b/>
        <sz val="22"/>
        <color theme="1"/>
        <rFont val="Times New Roman"/>
        <charset val="134"/>
      </rPr>
      <t>0.73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0.57-0.95</t>
    </r>
    <r>
      <rPr>
        <b/>
        <sz val="22"/>
        <color theme="1"/>
        <rFont val="宋体"/>
        <charset val="134"/>
      </rPr>
      <t>）</t>
    </r>
  </si>
  <si>
    <t>37/185</t>
  </si>
  <si>
    <t>5.3m</t>
  </si>
  <si>
    <t>SAPANISERTIB</t>
  </si>
  <si>
    <t>Sapanisertib plus Fulvestrant in Postmenopausal Women
with Estrogen Receptor–Positive/HER2-Negative
Advanced Breast Cancer after Progression on
Aromatase Inhibitor</t>
  </si>
  <si>
    <t>Jose A. García-Saenz</t>
  </si>
  <si>
    <t>CLINICAL CANCER RESEARCH 2020</t>
  </si>
  <si>
    <t>14/46</t>
  </si>
  <si>
    <t>3.5m</t>
  </si>
  <si>
    <t>B VS A:0.34(0.14-0.82)</t>
  </si>
  <si>
    <t>Fulvestrant + Sapanisertib     qd</t>
  </si>
  <si>
    <t>35/47</t>
  </si>
  <si>
    <t>7.2m</t>
  </si>
  <si>
    <t>Fulvestrant + Sapanisertib     qw</t>
  </si>
  <si>
    <t>PALMIRA</t>
  </si>
  <si>
    <t>Second-line endocrine therapy (ET) with or without palbociclib (P) maintenance in patients (pts) with hormone receptor-positive (HR[+])/human epidermal growth factor receptor 2-negative (HER2[-]) advanced breast cancer (ABC): PALMIRA trial</t>
  </si>
  <si>
    <t>Antonio Llombart-Cussac</t>
  </si>
  <si>
    <t>2023ASCO</t>
  </si>
  <si>
    <t>palbociclib + endo(Ful/AI)</t>
  </si>
  <si>
    <t>62/135</t>
  </si>
  <si>
    <t>4.2m</t>
  </si>
  <si>
    <r>
      <rPr>
        <b/>
        <sz val="22"/>
        <rFont val="Times New Roman"/>
        <charset val="134"/>
      </rPr>
      <t>0.84</t>
    </r>
    <r>
      <rPr>
        <b/>
        <sz val="22"/>
        <rFont val="宋体"/>
        <charset val="134"/>
      </rPr>
      <t>（</t>
    </r>
    <r>
      <rPr>
        <b/>
        <sz val="22"/>
        <rFont val="Times New Roman"/>
        <charset val="134"/>
      </rPr>
      <t>0.66-1.07</t>
    </r>
    <r>
      <rPr>
        <b/>
        <sz val="22"/>
        <rFont val="宋体"/>
        <charset val="134"/>
      </rPr>
      <t>）</t>
    </r>
  </si>
  <si>
    <t>28.3m</t>
  </si>
  <si>
    <r>
      <rPr>
        <b/>
        <sz val="22"/>
        <rFont val="Times New Roman"/>
        <charset val="134"/>
      </rPr>
      <t>1.06</t>
    </r>
    <r>
      <rPr>
        <b/>
        <sz val="22"/>
        <rFont val="宋体"/>
        <charset val="134"/>
      </rPr>
      <t>（</t>
    </r>
    <r>
      <rPr>
        <b/>
        <sz val="22"/>
        <rFont val="Times New Roman"/>
        <charset val="134"/>
      </rPr>
      <t>0.75-1.51</t>
    </r>
    <r>
      <rPr>
        <b/>
        <sz val="22"/>
        <rFont val="宋体"/>
        <charset val="134"/>
      </rPr>
      <t>）</t>
    </r>
  </si>
  <si>
    <t>endo(Ful/AI)</t>
  </si>
  <si>
    <t>6/60</t>
  </si>
  <si>
    <t>3.6m</t>
  </si>
  <si>
    <t>28.8m</t>
  </si>
  <si>
    <t>EMBER</t>
  </si>
  <si>
    <t>Imlunestrant with or without everolimus or alpelisib, in ER+,
HER2- advanced breast cancer (aBC): Results from the phase
Ia/b EMBER study</t>
  </si>
  <si>
    <t>K. Jhaveri</t>
  </si>
  <si>
    <t>2023ESMO</t>
  </si>
  <si>
    <t>Imlunestrant</t>
  </si>
  <si>
    <t>6/114</t>
  </si>
  <si>
    <t>Imlunestrant + everolimus</t>
  </si>
  <si>
    <t>8/42</t>
  </si>
  <si>
    <t>Imlunestrant + alpelisib</t>
  </si>
  <si>
    <t>13/21</t>
  </si>
  <si>
    <t>SOLAR-1</t>
  </si>
  <si>
    <t>0.48（0.17-1.36）</t>
  </si>
  <si>
    <t>Alpelisib Plus Fulvestrant for PIK3CA-Mutated, Hormone Receptor-Positive, Human
Epidermal Growth Factor Receptor-2–Negative Advanced Breast Cancer: Final
Overall Survival Results From SOLAR-1</t>
  </si>
  <si>
    <t>F. André, E.M</t>
  </si>
  <si>
    <t>Annals of Oncology2020</t>
  </si>
  <si>
    <t>Alpelisib + Fulvestrant</t>
  </si>
  <si>
    <t>216/284</t>
  </si>
  <si>
    <t>102/287</t>
  </si>
  <si>
    <t>ENTINOSTAT</t>
  </si>
  <si>
    <r>
      <rPr>
        <b/>
        <sz val="18"/>
        <color theme="1"/>
        <rFont val="Times New Roman"/>
        <charset val="134"/>
      </rPr>
      <t>Entinostat, a class I selective histone deacetylase
inhibitor, plus exemestane for Chinese patients
with hormone receptor-positive advanced breast
cancer: A multicenter, randomized, double</t>
    </r>
    <r>
      <rPr>
        <b/>
        <sz val="18"/>
        <color theme="1"/>
        <rFont val="Arial"/>
        <charset val="134"/>
      </rPr>
      <t>_x0002_</t>
    </r>
    <r>
      <rPr>
        <b/>
        <sz val="18"/>
        <color theme="1"/>
        <rFont val="Times New Roman"/>
        <charset val="134"/>
      </rPr>
      <t>blind, placebo-controlled, phase 3 trial</t>
    </r>
  </si>
  <si>
    <t>Binghe Xu</t>
  </si>
  <si>
    <t>Acta Pharmaceutica Sinica B 2023</t>
  </si>
  <si>
    <t>Entinostat + endo</t>
  </si>
  <si>
    <t>145/235</t>
  </si>
  <si>
    <r>
      <rPr>
        <b/>
        <sz val="22"/>
        <color theme="1"/>
        <rFont val="Times New Roman"/>
        <charset val="134"/>
      </rPr>
      <t>0.58</t>
    </r>
    <r>
      <rPr>
        <b/>
        <sz val="22"/>
        <color theme="1"/>
        <rFont val="宋体"/>
        <charset val="134"/>
      </rPr>
      <t>（</t>
    </r>
    <r>
      <rPr>
        <b/>
        <sz val="22"/>
        <color theme="1"/>
        <rFont val="Times New Roman"/>
        <charset val="134"/>
      </rPr>
      <t>0.22-1.53</t>
    </r>
    <r>
      <rPr>
        <b/>
        <sz val="22"/>
        <color theme="1"/>
        <rFont val="宋体"/>
        <charset val="134"/>
      </rPr>
      <t>）</t>
    </r>
  </si>
  <si>
    <t>endo</t>
  </si>
  <si>
    <t>15/119</t>
  </si>
  <si>
    <t>11×2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</si>
</sst>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20"/>
      <name val="Times New Roman"/>
      <charset val="134"/>
    </font>
    <font>
      <b/>
      <sz val="2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8"/>
      <name val="Times New Roman"/>
      <charset val="134"/>
    </font>
    <font>
      <b/>
      <sz val="18"/>
      <name val="Segoe UI"/>
      <charset val="134"/>
    </font>
    <font>
      <b/>
      <sz val="22"/>
      <color theme="1"/>
      <name val="Times New Roman"/>
      <charset val="134"/>
    </font>
    <font>
      <b/>
      <sz val="22"/>
      <name val="Times New Roman"/>
      <charset val="134"/>
    </font>
    <font>
      <b/>
      <sz val="18"/>
      <color theme="1"/>
      <name val="宋体"/>
      <charset val="134"/>
    </font>
    <font>
      <b/>
      <sz val="20"/>
      <color theme="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20"/>
      <color rgb="FF212121"/>
      <name val="Times New Roman"/>
      <charset val="134"/>
    </font>
    <font>
      <b/>
      <sz val="22"/>
      <name val="Segoe UI"/>
      <charset val="134"/>
    </font>
    <font>
      <b/>
      <sz val="18"/>
      <color theme="1"/>
      <name val="Segoe UI"/>
      <charset val="134"/>
    </font>
    <font>
      <b/>
      <sz val="18"/>
      <color rgb="FF212121"/>
      <name val="Georgia"/>
      <charset val="134"/>
    </font>
    <font>
      <b/>
      <sz val="22"/>
      <color theme="1"/>
      <name val="宋体"/>
      <charset val="134"/>
    </font>
    <font>
      <b/>
      <sz val="2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8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176" fontId="1" fillId="4" borderId="2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49" fontId="7" fillId="3" borderId="0" xfId="0" applyNumberFormat="1" applyFont="1" applyFill="1" applyAlignment="1">
      <alignment horizontal="left" vertical="center"/>
    </xf>
    <xf numFmtId="176" fontId="13" fillId="3" borderId="0" xfId="0" applyNumberFormat="1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14" fillId="2" borderId="0" xfId="0" applyNumberFormat="1" applyFont="1" applyFill="1" applyAlignment="1">
      <alignment horizontal="left" vertical="center" wrapText="1"/>
    </xf>
    <xf numFmtId="49" fontId="6" fillId="2" borderId="0" xfId="0" applyNumberFormat="1" applyFont="1" applyFill="1" applyAlignment="1">
      <alignment horizontal="left" vertical="center" wrapText="1"/>
    </xf>
    <xf numFmtId="176" fontId="6" fillId="2" borderId="0" xfId="0" applyNumberFormat="1" applyFont="1" applyFill="1" applyAlignment="1" applyProtection="1">
      <alignment horizontal="left" vertical="center" wrapText="1"/>
    </xf>
    <xf numFmtId="176" fontId="6" fillId="2" borderId="0" xfId="0" applyNumberFormat="1" applyFont="1" applyFill="1" applyBorder="1" applyAlignment="1" applyProtection="1">
      <alignment horizontal="left" vertical="center" wrapText="1"/>
    </xf>
    <xf numFmtId="0" fontId="6" fillId="2" borderId="0" xfId="0" applyNumberFormat="1" applyFont="1" applyFill="1" applyAlignment="1">
      <alignment horizontal="left" vertical="center" wrapText="1"/>
    </xf>
    <xf numFmtId="49" fontId="6" fillId="3" borderId="0" xfId="0" applyNumberFormat="1" applyFont="1" applyFill="1" applyAlignment="1">
      <alignment horizontal="left" vertical="center"/>
    </xf>
    <xf numFmtId="176" fontId="6" fillId="3" borderId="0" xfId="0" applyNumberFormat="1" applyFont="1" applyFill="1" applyAlignment="1">
      <alignment horizontal="left" vertical="center"/>
    </xf>
    <xf numFmtId="0" fontId="6" fillId="3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  <xf numFmtId="176" fontId="6" fillId="2" borderId="0" xfId="0" applyNumberFormat="1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176" fontId="6" fillId="2" borderId="0" xfId="0" applyNumberFormat="1" applyFont="1" applyFill="1" applyAlignment="1">
      <alignment horizontal="left" vertical="center" wrapText="1"/>
    </xf>
    <xf numFmtId="0" fontId="6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5" fillId="2" borderId="0" xfId="0" applyNumberFormat="1" applyFont="1" applyFill="1" applyAlignment="1">
      <alignment horizontal="left" vertical="center" wrapText="1"/>
    </xf>
    <xf numFmtId="49" fontId="16" fillId="2" borderId="0" xfId="0" applyNumberFormat="1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49" fontId="17" fillId="3" borderId="0" xfId="0" applyNumberFormat="1" applyFont="1" applyFill="1" applyAlignment="1">
      <alignment horizontal="left" vertical="center"/>
    </xf>
    <xf numFmtId="176" fontId="17" fillId="3" borderId="0" xfId="0" applyNumberFormat="1" applyFont="1" applyFill="1" applyAlignment="1">
      <alignment horizontal="left" vertical="center"/>
    </xf>
    <xf numFmtId="176" fontId="7" fillId="2" borderId="0" xfId="0" applyNumberFormat="1" applyFont="1" applyFill="1" applyAlignment="1">
      <alignment horizontal="left" vertical="center"/>
    </xf>
    <xf numFmtId="0" fontId="1" fillId="4" borderId="2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/>
    </xf>
    <xf numFmtId="0" fontId="6" fillId="3" borderId="0" xfId="0" applyNumberFormat="1" applyFont="1" applyFill="1" applyAlignment="1">
      <alignment horizontal="left" vertical="center" wrapText="1"/>
    </xf>
    <xf numFmtId="0" fontId="17" fillId="3" borderId="0" xfId="0" applyNumberFormat="1" applyFont="1" applyFill="1" applyAlignment="1">
      <alignment horizontal="left" vertical="center"/>
    </xf>
    <xf numFmtId="0" fontId="7" fillId="2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tabSelected="1" zoomScale="55" zoomScaleNormal="55" topLeftCell="D1" workbookViewId="0">
      <pane ySplit="1" topLeftCell="A17" activePane="bottomLeft" state="frozen"/>
      <selection/>
      <selection pane="bottomLeft" activeCell="J42" sqref="J42"/>
    </sheetView>
  </sheetViews>
  <sheetFormatPr defaultColWidth="8.89090909090909" defaultRowHeight="27.5"/>
  <cols>
    <col min="1" max="1" width="8.34545454545455" style="6" customWidth="1"/>
    <col min="2" max="2" width="33.4090909090909" style="6" customWidth="1"/>
    <col min="3" max="3" width="18.3090909090909" style="6" customWidth="1"/>
    <col min="4" max="4" width="22.5" style="6" customWidth="1"/>
    <col min="5" max="5" width="20.9909090909091" style="6" customWidth="1"/>
    <col min="6" max="6" width="22.5" style="6" customWidth="1"/>
    <col min="7" max="7" width="20.9909090909091" style="6" customWidth="1"/>
    <col min="8" max="8" width="89.9181818181818" style="7" customWidth="1"/>
    <col min="9" max="9" width="20.2545454545455" style="6" customWidth="1"/>
    <col min="10" max="10" width="21.2727272727273" style="8" customWidth="1"/>
    <col min="11" max="11" width="21.2727272727273" style="9" customWidth="1"/>
    <col min="12" max="12" width="87.2636363636364" style="10" customWidth="1"/>
    <col min="13" max="13" width="20.1181818181818" style="11" customWidth="1"/>
    <col min="14" max="15" width="20.1181818181818" style="12" customWidth="1"/>
    <col min="16" max="16" width="18.3181818181818" style="13" customWidth="1"/>
    <col min="17" max="17" width="26.2272727272727" style="14" customWidth="1"/>
    <col min="18" max="18" width="56.3636363636364" style="14" customWidth="1"/>
    <col min="19" max="19" width="28.9181818181818" style="14" customWidth="1"/>
    <col min="20" max="20" width="23.6272727272727" style="14" customWidth="1"/>
    <col min="21" max="21" width="51.3636363636364" style="14" customWidth="1"/>
    <col min="22" max="16384" width="8.89090909090909" style="6"/>
  </cols>
  <sheetData>
    <row r="1" s="1" customFormat="1" ht="57" customHeight="1" spans="1:21">
      <c r="A1" s="15" t="s">
        <v>0</v>
      </c>
      <c r="B1" s="16" t="s">
        <v>1</v>
      </c>
      <c r="C1" s="16" t="s">
        <v>2</v>
      </c>
      <c r="D1" s="16" t="s">
        <v>3</v>
      </c>
      <c r="E1" s="17" t="s">
        <v>4</v>
      </c>
      <c r="F1" s="16" t="s">
        <v>3</v>
      </c>
      <c r="G1" s="17" t="s">
        <v>4</v>
      </c>
      <c r="H1" s="16" t="s">
        <v>5</v>
      </c>
      <c r="I1" s="16" t="s">
        <v>6</v>
      </c>
      <c r="J1" s="16" t="s">
        <v>7</v>
      </c>
      <c r="K1" s="16" t="s">
        <v>8</v>
      </c>
      <c r="L1" s="16" t="s">
        <v>9</v>
      </c>
      <c r="M1" s="32" t="s">
        <v>10</v>
      </c>
      <c r="N1" s="17" t="s">
        <v>11</v>
      </c>
      <c r="O1" s="17" t="s">
        <v>12</v>
      </c>
      <c r="P1" s="16" t="s">
        <v>13</v>
      </c>
      <c r="Q1" s="67" t="s">
        <v>14</v>
      </c>
      <c r="R1" s="67" t="s">
        <v>15</v>
      </c>
      <c r="S1" s="67" t="s">
        <v>16</v>
      </c>
      <c r="T1" s="67" t="s">
        <v>17</v>
      </c>
      <c r="U1" s="67" t="s">
        <v>18</v>
      </c>
    </row>
    <row r="2" s="2" customFormat="1" ht="34" customHeight="1" spans="1:21">
      <c r="A2" s="18">
        <v>1</v>
      </c>
      <c r="B2" s="2" t="s">
        <v>19</v>
      </c>
      <c r="C2" s="2" t="s">
        <v>20</v>
      </c>
      <c r="D2" s="18" t="s">
        <v>21</v>
      </c>
      <c r="E2" s="2">
        <v>12</v>
      </c>
      <c r="F2" s="18" t="s">
        <v>22</v>
      </c>
      <c r="G2" s="2">
        <v>23</v>
      </c>
      <c r="H2" s="18" t="s">
        <v>23</v>
      </c>
      <c r="I2" s="33" t="s">
        <v>24</v>
      </c>
      <c r="J2" s="34" t="s">
        <v>25</v>
      </c>
      <c r="K2" s="35" t="s">
        <v>26</v>
      </c>
      <c r="L2" s="35" t="s">
        <v>27</v>
      </c>
      <c r="M2" s="36" t="s">
        <v>28</v>
      </c>
      <c r="N2" s="37" t="s">
        <v>29</v>
      </c>
      <c r="O2" s="37" t="s">
        <v>30</v>
      </c>
      <c r="P2" s="35">
        <v>55</v>
      </c>
      <c r="Q2" s="35" t="s">
        <v>31</v>
      </c>
      <c r="R2" s="35"/>
      <c r="S2" s="35">
        <v>55</v>
      </c>
      <c r="T2" s="68" t="s">
        <v>32</v>
      </c>
      <c r="U2" s="35"/>
    </row>
    <row r="3" s="2" customFormat="1" ht="34" customHeight="1" spans="1:21">
      <c r="A3" s="18"/>
      <c r="B3" s="2"/>
      <c r="C3" s="2"/>
      <c r="D3" s="18"/>
      <c r="E3" s="2">
        <v>39</v>
      </c>
      <c r="F3" s="18"/>
      <c r="G3" s="2">
        <v>55</v>
      </c>
      <c r="H3" s="2"/>
      <c r="I3" s="33"/>
      <c r="J3" s="34"/>
      <c r="K3" s="35"/>
      <c r="L3" s="35" t="s">
        <v>33</v>
      </c>
      <c r="M3" s="36" t="s">
        <v>34</v>
      </c>
      <c r="N3" s="37" t="s">
        <v>35</v>
      </c>
      <c r="O3" s="37" t="s">
        <v>36</v>
      </c>
      <c r="P3" s="35">
        <v>111</v>
      </c>
      <c r="Q3" s="35" t="s">
        <v>37</v>
      </c>
      <c r="R3" s="35" t="s">
        <v>38</v>
      </c>
      <c r="S3" s="68">
        <v>111</v>
      </c>
      <c r="T3" s="68" t="s">
        <v>39</v>
      </c>
      <c r="U3" s="35" t="s">
        <v>40</v>
      </c>
    </row>
    <row r="4" s="2" customFormat="1" ht="34" customHeight="1" spans="1:21">
      <c r="A4" s="18"/>
      <c r="B4" s="2"/>
      <c r="C4" s="2"/>
      <c r="D4" s="18"/>
      <c r="E4" s="2">
        <v>19</v>
      </c>
      <c r="F4" s="18"/>
      <c r="G4" s="2">
        <v>30</v>
      </c>
      <c r="H4" s="2"/>
      <c r="I4" s="33"/>
      <c r="J4" s="34"/>
      <c r="K4" s="35"/>
      <c r="L4" s="35" t="s">
        <v>41</v>
      </c>
      <c r="M4" s="36" t="s">
        <v>42</v>
      </c>
      <c r="N4" s="37" t="s">
        <v>43</v>
      </c>
      <c r="O4" s="37" t="s">
        <v>44</v>
      </c>
      <c r="P4" s="35">
        <v>54</v>
      </c>
      <c r="Q4" s="35" t="s">
        <v>45</v>
      </c>
      <c r="R4" s="35" t="s">
        <v>46</v>
      </c>
      <c r="S4" s="35">
        <v>54</v>
      </c>
      <c r="T4" s="68" t="s">
        <v>47</v>
      </c>
      <c r="U4" s="35" t="s">
        <v>48</v>
      </c>
    </row>
    <row r="5" s="3" customFormat="1" ht="34" customHeight="1" spans="1:21">
      <c r="A5" s="19">
        <v>2</v>
      </c>
      <c r="B5" s="3" t="s">
        <v>49</v>
      </c>
      <c r="C5" s="20" t="s">
        <v>20</v>
      </c>
      <c r="D5" s="20"/>
      <c r="E5" s="20"/>
      <c r="F5" s="20"/>
      <c r="G5" s="20"/>
      <c r="H5" s="21"/>
      <c r="I5" s="38" t="s">
        <v>50</v>
      </c>
      <c r="J5" s="38" t="s">
        <v>51</v>
      </c>
      <c r="K5" s="38" t="s">
        <v>52</v>
      </c>
      <c r="L5" s="39" t="s">
        <v>27</v>
      </c>
      <c r="M5" s="40" t="s">
        <v>53</v>
      </c>
      <c r="N5" s="41">
        <v>20</v>
      </c>
      <c r="O5" s="41">
        <v>2</v>
      </c>
      <c r="P5" s="42">
        <v>20</v>
      </c>
      <c r="Q5" s="42" t="s">
        <v>54</v>
      </c>
      <c r="R5" s="42"/>
      <c r="S5" s="42"/>
      <c r="T5" s="42"/>
      <c r="U5" s="42"/>
    </row>
    <row r="6" s="3" customFormat="1" ht="34" customHeight="1" spans="1:21">
      <c r="A6" s="19"/>
      <c r="B6" s="3"/>
      <c r="C6" s="3"/>
      <c r="D6" s="20" t="s">
        <v>21</v>
      </c>
      <c r="E6" s="20"/>
      <c r="F6" s="20" t="s">
        <v>22</v>
      </c>
      <c r="G6" s="20"/>
      <c r="H6" s="21"/>
      <c r="I6" s="38"/>
      <c r="J6" s="38"/>
      <c r="K6" s="38"/>
      <c r="L6" s="39" t="s">
        <v>55</v>
      </c>
      <c r="M6" s="40" t="s">
        <v>56</v>
      </c>
      <c r="N6" s="41">
        <v>30</v>
      </c>
      <c r="O6" s="41">
        <v>3</v>
      </c>
      <c r="P6" s="42">
        <v>30</v>
      </c>
      <c r="Q6" s="42" t="s">
        <v>57</v>
      </c>
      <c r="R6" s="42" t="s">
        <v>58</v>
      </c>
      <c r="S6" s="42"/>
      <c r="T6" s="42"/>
      <c r="U6" s="42"/>
    </row>
    <row r="7" s="3" customFormat="1" ht="34" customHeight="1" spans="1:21">
      <c r="A7" s="19"/>
      <c r="B7" s="3"/>
      <c r="C7" s="3"/>
      <c r="D7" s="3"/>
      <c r="E7" s="3"/>
      <c r="H7" s="22"/>
      <c r="I7" s="38"/>
      <c r="J7" s="38"/>
      <c r="K7" s="38"/>
      <c r="L7" s="39" t="s">
        <v>59</v>
      </c>
      <c r="M7" s="40" t="s">
        <v>60</v>
      </c>
      <c r="N7" s="41">
        <v>38</v>
      </c>
      <c r="O7" s="41">
        <v>10</v>
      </c>
      <c r="P7" s="42">
        <v>38</v>
      </c>
      <c r="Q7" s="42" t="s">
        <v>61</v>
      </c>
      <c r="R7" s="42" t="s">
        <v>62</v>
      </c>
      <c r="S7" s="42"/>
      <c r="T7" s="42"/>
      <c r="U7" s="42"/>
    </row>
    <row r="8" s="4" customFormat="1" ht="34" customHeight="1" spans="1:21">
      <c r="A8" s="23">
        <v>3</v>
      </c>
      <c r="B8" s="4" t="s">
        <v>63</v>
      </c>
      <c r="C8" s="24" t="s">
        <v>20</v>
      </c>
      <c r="D8" s="24" t="s">
        <v>22</v>
      </c>
      <c r="E8" s="24"/>
      <c r="F8" s="24" t="s">
        <v>22</v>
      </c>
      <c r="G8" s="24">
        <v>52</v>
      </c>
      <c r="H8" s="25" t="s">
        <v>64</v>
      </c>
      <c r="I8" s="23" t="s">
        <v>65</v>
      </c>
      <c r="J8" s="23" t="s">
        <v>66</v>
      </c>
      <c r="K8" s="23" t="s">
        <v>67</v>
      </c>
      <c r="L8" s="43" t="s">
        <v>68</v>
      </c>
      <c r="M8" s="44" t="s">
        <v>69</v>
      </c>
      <c r="N8" s="45">
        <v>38</v>
      </c>
      <c r="O8" s="46">
        <v>5</v>
      </c>
      <c r="P8" s="47">
        <v>52</v>
      </c>
      <c r="Q8" s="47" t="s">
        <v>70</v>
      </c>
      <c r="R8" s="47" t="s">
        <v>71</v>
      </c>
      <c r="S8" s="47"/>
      <c r="T8" s="47"/>
      <c r="U8" s="47"/>
    </row>
    <row r="9" s="4" customFormat="1" ht="34" customHeight="1" spans="1:21">
      <c r="A9" s="23"/>
      <c r="B9" s="4"/>
      <c r="C9" s="4"/>
      <c r="D9" s="4"/>
      <c r="E9" s="4"/>
      <c r="G9" s="4">
        <v>51</v>
      </c>
      <c r="H9" s="25"/>
      <c r="I9" s="4"/>
      <c r="J9" s="23"/>
      <c r="K9" s="23"/>
      <c r="L9" s="43" t="s">
        <v>27</v>
      </c>
      <c r="M9" s="44" t="s">
        <v>72</v>
      </c>
      <c r="N9" s="45">
        <v>35</v>
      </c>
      <c r="O9" s="46">
        <v>1</v>
      </c>
      <c r="P9" s="47">
        <v>51</v>
      </c>
      <c r="Q9" s="47" t="s">
        <v>73</v>
      </c>
      <c r="R9" s="47"/>
      <c r="S9" s="47"/>
      <c r="T9" s="47"/>
      <c r="U9" s="47"/>
    </row>
    <row r="10" s="3" customFormat="1" ht="34" customHeight="1" spans="1:21">
      <c r="A10" s="19">
        <v>4</v>
      </c>
      <c r="B10" s="3" t="s">
        <v>74</v>
      </c>
      <c r="C10" s="20" t="s">
        <v>75</v>
      </c>
      <c r="D10" s="20" t="s">
        <v>76</v>
      </c>
      <c r="E10" s="20"/>
      <c r="F10" s="20" t="s">
        <v>76</v>
      </c>
      <c r="G10" s="20"/>
      <c r="H10" s="21"/>
      <c r="I10" s="19" t="s">
        <v>77</v>
      </c>
      <c r="J10" s="19" t="s">
        <v>78</v>
      </c>
      <c r="K10" s="19" t="s">
        <v>79</v>
      </c>
      <c r="L10" s="39" t="s">
        <v>80</v>
      </c>
      <c r="M10" s="48" t="s">
        <v>81</v>
      </c>
      <c r="N10" s="49"/>
      <c r="O10" s="49"/>
      <c r="P10" s="50">
        <v>248</v>
      </c>
      <c r="Q10" s="50"/>
      <c r="R10" s="69" t="s">
        <v>82</v>
      </c>
      <c r="S10" s="69"/>
      <c r="T10" s="50"/>
      <c r="U10" s="50"/>
    </row>
    <row r="11" s="3" customFormat="1" ht="34" customHeight="1" spans="1:21">
      <c r="A11" s="19"/>
      <c r="B11" s="3"/>
      <c r="C11" s="3"/>
      <c r="D11" s="3"/>
      <c r="E11" s="3"/>
      <c r="H11" s="22"/>
      <c r="I11" s="3"/>
      <c r="J11" s="19"/>
      <c r="K11" s="3"/>
      <c r="L11" s="39" t="s">
        <v>83</v>
      </c>
      <c r="M11" s="48" t="s">
        <v>84</v>
      </c>
      <c r="N11" s="49"/>
      <c r="O11" s="49"/>
      <c r="P11" s="50">
        <v>248</v>
      </c>
      <c r="Q11" s="50"/>
      <c r="R11" s="69"/>
      <c r="S11" s="69"/>
      <c r="T11" s="50"/>
      <c r="U11" s="50"/>
    </row>
    <row r="12" s="4" customFormat="1" ht="34" customHeight="1" spans="1:21">
      <c r="A12" s="4">
        <v>5</v>
      </c>
      <c r="B12" s="4" t="s">
        <v>85</v>
      </c>
      <c r="C12" s="24" t="s">
        <v>75</v>
      </c>
      <c r="D12" s="24" t="s">
        <v>22</v>
      </c>
      <c r="E12" s="24"/>
      <c r="F12" s="24" t="s">
        <v>22</v>
      </c>
      <c r="G12" s="24">
        <v>65</v>
      </c>
      <c r="H12" s="2" t="s">
        <v>86</v>
      </c>
      <c r="I12" s="23" t="s">
        <v>87</v>
      </c>
      <c r="J12" s="23" t="s">
        <v>88</v>
      </c>
      <c r="K12" s="4" t="s">
        <v>89</v>
      </c>
      <c r="L12" s="51" t="s">
        <v>90</v>
      </c>
      <c r="M12" s="52" t="s">
        <v>91</v>
      </c>
      <c r="N12" s="53"/>
      <c r="O12" s="53"/>
      <c r="P12" s="54">
        <v>114</v>
      </c>
      <c r="Q12" s="56"/>
      <c r="R12" s="56" t="s">
        <v>92</v>
      </c>
      <c r="S12" s="56"/>
      <c r="T12" s="56"/>
      <c r="U12" s="56"/>
    </row>
    <row r="13" s="4" customFormat="1" ht="34" customHeight="1" spans="7:21">
      <c r="G13" s="4">
        <v>55</v>
      </c>
      <c r="H13" s="2"/>
      <c r="I13" s="4"/>
      <c r="J13" s="23"/>
      <c r="K13" s="4"/>
      <c r="L13" s="51" t="s">
        <v>93</v>
      </c>
      <c r="M13" s="52" t="s">
        <v>94</v>
      </c>
      <c r="N13" s="53"/>
      <c r="O13" s="53"/>
      <c r="P13" s="54">
        <v>116</v>
      </c>
      <c r="Q13" s="56"/>
      <c r="R13" s="56"/>
      <c r="S13" s="56"/>
      <c r="T13" s="56"/>
      <c r="U13" s="56"/>
    </row>
    <row r="14" s="3" customFormat="1" ht="34" customHeight="1" spans="1:21">
      <c r="A14" s="19">
        <v>6</v>
      </c>
      <c r="B14" s="3" t="s">
        <v>95</v>
      </c>
      <c r="C14" s="20" t="s">
        <v>75</v>
      </c>
      <c r="D14" s="20" t="s">
        <v>96</v>
      </c>
      <c r="E14" s="20"/>
      <c r="F14" s="20" t="s">
        <v>96</v>
      </c>
      <c r="G14" s="20"/>
      <c r="H14" s="21"/>
      <c r="I14" s="19" t="s">
        <v>97</v>
      </c>
      <c r="J14" s="19" t="s">
        <v>98</v>
      </c>
      <c r="K14" s="19" t="s">
        <v>99</v>
      </c>
      <c r="L14" s="39" t="s">
        <v>100</v>
      </c>
      <c r="M14" s="48" t="s">
        <v>101</v>
      </c>
      <c r="N14" s="49"/>
      <c r="O14" s="49"/>
      <c r="P14" s="50">
        <v>39</v>
      </c>
      <c r="Q14" s="50"/>
      <c r="R14" s="50" t="s">
        <v>102</v>
      </c>
      <c r="S14" s="50"/>
      <c r="T14" s="50"/>
      <c r="U14" s="50"/>
    </row>
    <row r="15" s="3" customFormat="1" ht="34" customHeight="1" spans="1:21">
      <c r="A15" s="19"/>
      <c r="B15" s="3"/>
      <c r="C15" s="3"/>
      <c r="D15" s="3"/>
      <c r="E15" s="3"/>
      <c r="H15" s="22"/>
      <c r="I15" s="3"/>
      <c r="J15" s="19"/>
      <c r="K15" s="19"/>
      <c r="L15" s="39" t="s">
        <v>103</v>
      </c>
      <c r="M15" s="48" t="s">
        <v>104</v>
      </c>
      <c r="N15" s="49"/>
      <c r="O15" s="49"/>
      <c r="P15" s="50">
        <v>39</v>
      </c>
      <c r="Q15" s="50"/>
      <c r="R15" s="50"/>
      <c r="S15" s="50"/>
      <c r="T15" s="50"/>
      <c r="U15" s="50"/>
    </row>
    <row r="16" s="4" customFormat="1" ht="34" customHeight="1" spans="1:21">
      <c r="A16" s="23">
        <v>7</v>
      </c>
      <c r="B16" s="4" t="s">
        <v>105</v>
      </c>
      <c r="C16" s="24" t="s">
        <v>75</v>
      </c>
      <c r="D16" s="24" t="s">
        <v>22</v>
      </c>
      <c r="E16" s="24"/>
      <c r="F16" s="24" t="s">
        <v>22</v>
      </c>
      <c r="G16" s="24"/>
      <c r="H16" s="26"/>
      <c r="I16" s="23" t="s">
        <v>106</v>
      </c>
      <c r="J16" s="23" t="s">
        <v>107</v>
      </c>
      <c r="K16" s="4" t="s">
        <v>108</v>
      </c>
      <c r="L16" s="43" t="s">
        <v>109</v>
      </c>
      <c r="M16" s="52" t="s">
        <v>110</v>
      </c>
      <c r="N16" s="55"/>
      <c r="O16" s="55"/>
      <c r="P16" s="56">
        <v>38</v>
      </c>
      <c r="Q16" s="56" t="s">
        <v>111</v>
      </c>
      <c r="R16" s="47" t="s">
        <v>112</v>
      </c>
      <c r="S16" s="47"/>
      <c r="T16" s="56"/>
      <c r="U16" s="56"/>
    </row>
    <row r="17" s="4" customFormat="1" ht="34" customHeight="1" spans="1:21">
      <c r="A17" s="23"/>
      <c r="B17" s="4"/>
      <c r="C17" s="4"/>
      <c r="D17" s="4"/>
      <c r="E17" s="4"/>
      <c r="H17" s="26"/>
      <c r="I17" s="4"/>
      <c r="J17" s="23"/>
      <c r="K17" s="4"/>
      <c r="L17" s="43" t="s">
        <v>27</v>
      </c>
      <c r="M17" s="52" t="s">
        <v>113</v>
      </c>
      <c r="N17" s="55"/>
      <c r="O17" s="55"/>
      <c r="P17" s="56">
        <v>37</v>
      </c>
      <c r="Q17" s="56" t="s">
        <v>114</v>
      </c>
      <c r="R17" s="47"/>
      <c r="S17" s="47"/>
      <c r="T17" s="56"/>
      <c r="U17" s="56"/>
    </row>
    <row r="18" s="3" customFormat="1" ht="34" customHeight="1" spans="1:21">
      <c r="A18" s="19">
        <v>8</v>
      </c>
      <c r="B18" s="3" t="s">
        <v>115</v>
      </c>
      <c r="C18" s="20" t="s">
        <v>20</v>
      </c>
      <c r="D18" s="20" t="s">
        <v>22</v>
      </c>
      <c r="E18" s="20"/>
      <c r="F18" s="20" t="s">
        <v>22</v>
      </c>
      <c r="G18" s="20">
        <v>18</v>
      </c>
      <c r="H18" s="21" t="s">
        <v>116</v>
      </c>
      <c r="I18" s="19" t="s">
        <v>117</v>
      </c>
      <c r="J18" s="19" t="s">
        <v>118</v>
      </c>
      <c r="K18" s="19" t="s">
        <v>119</v>
      </c>
      <c r="L18" s="39" t="s">
        <v>120</v>
      </c>
      <c r="M18" s="48" t="s">
        <v>121</v>
      </c>
      <c r="N18" s="49">
        <v>35</v>
      </c>
      <c r="O18" s="49">
        <v>7</v>
      </c>
      <c r="P18" s="50">
        <v>60</v>
      </c>
      <c r="Q18" s="50" t="s">
        <v>122</v>
      </c>
      <c r="R18" s="50" t="s">
        <v>123</v>
      </c>
      <c r="S18" s="50"/>
      <c r="T18" s="50"/>
      <c r="U18" s="50"/>
    </row>
    <row r="19" s="3" customFormat="1" ht="34" customHeight="1" spans="1:21">
      <c r="A19" s="19"/>
      <c r="B19" s="3"/>
      <c r="C19" s="3"/>
      <c r="D19" s="3"/>
      <c r="E19" s="3"/>
      <c r="G19" s="3">
        <v>18</v>
      </c>
      <c r="H19" s="21"/>
      <c r="I19" s="3"/>
      <c r="J19" s="19"/>
      <c r="K19" s="19"/>
      <c r="L19" s="39" t="s">
        <v>83</v>
      </c>
      <c r="M19" s="48" t="s">
        <v>124</v>
      </c>
      <c r="N19" s="49">
        <v>35</v>
      </c>
      <c r="O19" s="49">
        <v>4</v>
      </c>
      <c r="P19" s="50">
        <v>59</v>
      </c>
      <c r="Q19" s="50" t="s">
        <v>125</v>
      </c>
      <c r="R19" s="50"/>
      <c r="S19" s="50"/>
      <c r="T19" s="50"/>
      <c r="U19" s="50"/>
    </row>
    <row r="20" s="4" customFormat="1" ht="34" customHeight="1" spans="1:21">
      <c r="A20" s="23">
        <v>9</v>
      </c>
      <c r="B20" s="4" t="s">
        <v>126</v>
      </c>
      <c r="C20" s="24" t="s">
        <v>20</v>
      </c>
      <c r="D20" s="24" t="s">
        <v>22</v>
      </c>
      <c r="E20" s="24"/>
      <c r="F20" s="24" t="s">
        <v>22</v>
      </c>
      <c r="G20" s="24">
        <v>115</v>
      </c>
      <c r="H20" s="25" t="s">
        <v>127</v>
      </c>
      <c r="I20" s="57" t="s">
        <v>128</v>
      </c>
      <c r="J20" s="58" t="s">
        <v>129</v>
      </c>
      <c r="K20" s="59" t="s">
        <v>130</v>
      </c>
      <c r="L20" s="43" t="s">
        <v>131</v>
      </c>
      <c r="M20" s="44" t="s">
        <v>132</v>
      </c>
      <c r="N20" s="55">
        <v>239</v>
      </c>
      <c r="O20" s="55">
        <v>8</v>
      </c>
      <c r="P20" s="47">
        <v>239</v>
      </c>
      <c r="Q20" s="47"/>
      <c r="R20" s="47" t="s">
        <v>133</v>
      </c>
      <c r="S20" s="47">
        <v>239</v>
      </c>
      <c r="T20" s="56"/>
      <c r="U20" s="47" t="s">
        <v>134</v>
      </c>
    </row>
    <row r="21" s="4" customFormat="1" ht="34" customHeight="1" spans="1:21">
      <c r="A21" s="23"/>
      <c r="B21" s="4"/>
      <c r="C21" s="4"/>
      <c r="D21" s="24"/>
      <c r="E21" s="24"/>
      <c r="F21" s="24"/>
      <c r="G21" s="24">
        <v>113</v>
      </c>
      <c r="H21" s="25"/>
      <c r="I21" s="57"/>
      <c r="J21" s="58"/>
      <c r="K21" s="59"/>
      <c r="L21" s="60" t="s">
        <v>135</v>
      </c>
      <c r="M21" s="61" t="s">
        <v>136</v>
      </c>
      <c r="N21" s="55">
        <v>238</v>
      </c>
      <c r="O21" s="55">
        <v>8</v>
      </c>
      <c r="P21" s="47">
        <v>238</v>
      </c>
      <c r="Q21" s="47"/>
      <c r="R21" s="56"/>
      <c r="S21" s="56">
        <v>238</v>
      </c>
      <c r="T21" s="56"/>
      <c r="U21" s="47"/>
    </row>
    <row r="22" s="4" customFormat="1" ht="34" customHeight="1" spans="1:21">
      <c r="A22" s="23"/>
      <c r="B22" s="4"/>
      <c r="C22" s="4"/>
      <c r="D22" s="24"/>
      <c r="E22" s="24"/>
      <c r="F22" s="24"/>
      <c r="G22" s="24"/>
      <c r="H22" s="25"/>
      <c r="I22" s="57"/>
      <c r="J22" s="58"/>
      <c r="K22" s="59"/>
      <c r="L22" s="43" t="s">
        <v>27</v>
      </c>
      <c r="M22" s="44"/>
      <c r="N22" s="55"/>
      <c r="O22" s="55"/>
      <c r="P22" s="47">
        <v>165</v>
      </c>
      <c r="Q22" s="47"/>
      <c r="R22" s="47"/>
      <c r="S22" s="47"/>
      <c r="T22" s="56"/>
      <c r="U22" s="47"/>
    </row>
    <row r="23" s="3" customFormat="1" ht="34" customHeight="1" spans="1:21">
      <c r="A23" s="19">
        <v>10</v>
      </c>
      <c r="B23" s="3" t="s">
        <v>137</v>
      </c>
      <c r="C23" s="20" t="s">
        <v>20</v>
      </c>
      <c r="D23" s="20" t="s">
        <v>21</v>
      </c>
      <c r="E23" s="20"/>
      <c r="F23" s="20" t="s">
        <v>21</v>
      </c>
      <c r="G23" s="20"/>
      <c r="H23" s="21" t="s">
        <v>138</v>
      </c>
      <c r="I23" s="19" t="s">
        <v>139</v>
      </c>
      <c r="J23" s="19" t="s">
        <v>140</v>
      </c>
      <c r="K23" s="19" t="s">
        <v>141</v>
      </c>
      <c r="L23" s="39" t="s">
        <v>142</v>
      </c>
      <c r="M23" s="48" t="s">
        <v>143</v>
      </c>
      <c r="N23" s="49">
        <v>51</v>
      </c>
      <c r="O23" s="49">
        <v>2</v>
      </c>
      <c r="P23" s="50">
        <v>51</v>
      </c>
      <c r="Q23" s="50" t="s">
        <v>144</v>
      </c>
      <c r="R23" s="50" t="s">
        <v>145</v>
      </c>
      <c r="S23" s="50">
        <v>51</v>
      </c>
      <c r="T23" s="50" t="s">
        <v>146</v>
      </c>
      <c r="U23" s="50" t="s">
        <v>147</v>
      </c>
    </row>
    <row r="24" s="3" customFormat="1" ht="34" customHeight="1" spans="1:21">
      <c r="A24" s="19"/>
      <c r="B24" s="3"/>
      <c r="C24" s="3"/>
      <c r="D24" s="3"/>
      <c r="E24" s="3"/>
      <c r="H24" s="21"/>
      <c r="I24" s="3"/>
      <c r="J24" s="19"/>
      <c r="K24" s="19"/>
      <c r="L24" s="39" t="s">
        <v>27</v>
      </c>
      <c r="M24" s="48" t="s">
        <v>148</v>
      </c>
      <c r="N24" s="49">
        <v>51</v>
      </c>
      <c r="O24" s="49">
        <v>3</v>
      </c>
      <c r="P24" s="50">
        <v>52</v>
      </c>
      <c r="Q24" s="50" t="s">
        <v>149</v>
      </c>
      <c r="R24" s="50"/>
      <c r="S24" s="50">
        <v>52</v>
      </c>
      <c r="T24" s="50" t="s">
        <v>150</v>
      </c>
      <c r="U24" s="50"/>
    </row>
    <row r="25" s="4" customFormat="1" ht="34" customHeight="1" spans="1:21">
      <c r="A25" s="4">
        <v>11</v>
      </c>
      <c r="B25" s="4" t="s">
        <v>151</v>
      </c>
      <c r="C25" s="24" t="s">
        <v>20</v>
      </c>
      <c r="D25" s="24" t="s">
        <v>96</v>
      </c>
      <c r="E25" s="24"/>
      <c r="F25" s="24" t="s">
        <v>96</v>
      </c>
      <c r="G25" s="24"/>
      <c r="H25" s="25"/>
      <c r="I25" s="23" t="s">
        <v>152</v>
      </c>
      <c r="J25" s="23" t="s">
        <v>153</v>
      </c>
      <c r="K25" s="4" t="s">
        <v>154</v>
      </c>
      <c r="L25" s="51" t="s">
        <v>155</v>
      </c>
      <c r="M25" s="62" t="s">
        <v>156</v>
      </c>
      <c r="N25" s="53">
        <v>182</v>
      </c>
      <c r="O25" s="53">
        <v>42</v>
      </c>
      <c r="P25" s="54">
        <v>182</v>
      </c>
      <c r="Q25" s="56" t="s">
        <v>157</v>
      </c>
      <c r="R25" s="56" t="s">
        <v>158</v>
      </c>
      <c r="S25" s="56"/>
      <c r="T25" s="56"/>
      <c r="U25" s="56"/>
    </row>
    <row r="26" s="4" customFormat="1" ht="34" customHeight="1" spans="8:21">
      <c r="H26" s="2"/>
      <c r="I26" s="4"/>
      <c r="J26" s="23"/>
      <c r="K26" s="4"/>
      <c r="L26" s="51" t="s">
        <v>83</v>
      </c>
      <c r="M26" s="62" t="s">
        <v>159</v>
      </c>
      <c r="N26" s="53">
        <v>186</v>
      </c>
      <c r="O26" s="53">
        <v>15</v>
      </c>
      <c r="P26" s="54">
        <v>186</v>
      </c>
      <c r="Q26" s="56" t="s">
        <v>160</v>
      </c>
      <c r="R26" s="56"/>
      <c r="S26" s="56"/>
      <c r="T26" s="56"/>
      <c r="U26" s="56"/>
    </row>
    <row r="27" s="3" customFormat="1" ht="34" customHeight="1" spans="1:21">
      <c r="A27" s="3">
        <v>12</v>
      </c>
      <c r="B27" s="3" t="s">
        <v>161</v>
      </c>
      <c r="C27" s="20" t="s">
        <v>75</v>
      </c>
      <c r="D27" s="20" t="s">
        <v>96</v>
      </c>
      <c r="E27" s="20"/>
      <c r="F27" s="20" t="s">
        <v>96</v>
      </c>
      <c r="G27" s="20"/>
      <c r="H27" s="21"/>
      <c r="I27" s="19" t="s">
        <v>162</v>
      </c>
      <c r="J27" s="63" t="s">
        <v>163</v>
      </c>
      <c r="K27" s="63" t="s">
        <v>164</v>
      </c>
      <c r="L27" s="39" t="s">
        <v>27</v>
      </c>
      <c r="M27" s="48" t="s">
        <v>165</v>
      </c>
      <c r="N27" s="49"/>
      <c r="O27" s="49"/>
      <c r="P27" s="42">
        <v>16</v>
      </c>
      <c r="Q27" s="50" t="s">
        <v>166</v>
      </c>
      <c r="R27" s="69" t="s">
        <v>167</v>
      </c>
      <c r="S27" s="69"/>
      <c r="T27" s="50"/>
      <c r="U27" s="50"/>
    </row>
    <row r="28" s="3" customFormat="1" ht="34" customHeight="1" spans="8:21">
      <c r="H28" s="22"/>
      <c r="I28" s="19"/>
      <c r="J28" s="63"/>
      <c r="K28" s="63"/>
      <c r="L28" s="39" t="s">
        <v>168</v>
      </c>
      <c r="M28" s="48" t="s">
        <v>169</v>
      </c>
      <c r="N28" s="49"/>
      <c r="O28" s="49"/>
      <c r="P28" s="42">
        <v>16</v>
      </c>
      <c r="Q28" s="50" t="s">
        <v>170</v>
      </c>
      <c r="R28" s="69"/>
      <c r="S28" s="69"/>
      <c r="T28" s="50"/>
      <c r="U28" s="50"/>
    </row>
    <row r="29" s="3" customFormat="1" ht="34" customHeight="1" spans="8:21">
      <c r="H29" s="22"/>
      <c r="I29" s="19"/>
      <c r="J29" s="63"/>
      <c r="K29" s="63"/>
      <c r="L29" s="39" t="s">
        <v>171</v>
      </c>
      <c r="M29" s="64"/>
      <c r="N29" s="65"/>
      <c r="O29" s="65"/>
      <c r="P29" s="42"/>
      <c r="Q29" s="70"/>
      <c r="R29" s="69"/>
      <c r="S29" s="69"/>
      <c r="T29" s="70"/>
      <c r="U29" s="70"/>
    </row>
    <row r="30" s="5" customFormat="1" ht="34" customHeight="1" spans="1:21">
      <c r="A30" s="5">
        <v>13</v>
      </c>
      <c r="B30" s="5" t="s">
        <v>172</v>
      </c>
      <c r="C30" s="27" t="s">
        <v>20</v>
      </c>
      <c r="D30" s="27" t="s">
        <v>96</v>
      </c>
      <c r="E30" s="27"/>
      <c r="F30" s="27" t="s">
        <v>96</v>
      </c>
      <c r="G30" s="27"/>
      <c r="H30" s="28"/>
      <c r="I30" s="30" t="s">
        <v>173</v>
      </c>
      <c r="J30" s="30" t="s">
        <v>174</v>
      </c>
      <c r="K30" s="30" t="s">
        <v>175</v>
      </c>
      <c r="L30" s="51" t="s">
        <v>176</v>
      </c>
      <c r="M30" s="54" t="s">
        <v>177</v>
      </c>
      <c r="N30" s="66">
        <v>136</v>
      </c>
      <c r="O30" s="66">
        <v>6</v>
      </c>
      <c r="P30" s="54">
        <v>136</v>
      </c>
      <c r="Q30" s="71" t="s">
        <v>178</v>
      </c>
      <c r="R30" s="71" t="s">
        <v>179</v>
      </c>
      <c r="S30" s="71">
        <v>136</v>
      </c>
      <c r="T30" s="71" t="s">
        <v>180</v>
      </c>
      <c r="U30" s="71" t="s">
        <v>181</v>
      </c>
    </row>
    <row r="31" s="5" customFormat="1" ht="34" customHeight="1" spans="8:21">
      <c r="H31" s="29"/>
      <c r="I31" s="5"/>
      <c r="J31" s="30"/>
      <c r="K31" s="30"/>
      <c r="L31" s="51" t="s">
        <v>182</v>
      </c>
      <c r="M31" s="54" t="s">
        <v>183</v>
      </c>
      <c r="N31" s="66">
        <v>62</v>
      </c>
      <c r="O31" s="66">
        <v>1</v>
      </c>
      <c r="P31" s="54">
        <v>62</v>
      </c>
      <c r="Q31" s="71" t="s">
        <v>184</v>
      </c>
      <c r="R31" s="71"/>
      <c r="S31" s="71">
        <v>62</v>
      </c>
      <c r="T31" s="71" t="s">
        <v>185</v>
      </c>
      <c r="U31" s="71"/>
    </row>
    <row r="32" s="3" customFormat="1" ht="34" customHeight="1" spans="1:21">
      <c r="A32" s="3">
        <v>14</v>
      </c>
      <c r="B32" s="3" t="s">
        <v>186</v>
      </c>
      <c r="C32" s="20" t="s">
        <v>20</v>
      </c>
      <c r="D32" s="20" t="s">
        <v>22</v>
      </c>
      <c r="E32" s="20"/>
      <c r="F32" s="20" t="s">
        <v>22</v>
      </c>
      <c r="G32" s="20"/>
      <c r="H32" s="21"/>
      <c r="I32" s="19" t="s">
        <v>187</v>
      </c>
      <c r="J32" s="19" t="s">
        <v>188</v>
      </c>
      <c r="K32" s="19" t="s">
        <v>189</v>
      </c>
      <c r="L32" s="39" t="s">
        <v>190</v>
      </c>
      <c r="M32" s="48" t="s">
        <v>191</v>
      </c>
      <c r="N32" s="49">
        <v>75</v>
      </c>
      <c r="O32" s="49">
        <v>7</v>
      </c>
      <c r="P32" s="50">
        <v>114</v>
      </c>
      <c r="Q32" s="42"/>
      <c r="R32" s="50"/>
      <c r="S32" s="50"/>
      <c r="T32" s="50"/>
      <c r="U32" s="50"/>
    </row>
    <row r="33" s="3" customFormat="1" ht="34" customHeight="1" spans="3:21">
      <c r="C33" s="20"/>
      <c r="D33" s="20"/>
      <c r="E33" s="20"/>
      <c r="F33" s="20"/>
      <c r="G33" s="20"/>
      <c r="H33" s="21"/>
      <c r="I33" s="19"/>
      <c r="J33" s="19"/>
      <c r="K33" s="19"/>
      <c r="L33" s="39" t="s">
        <v>192</v>
      </c>
      <c r="M33" s="48" t="s">
        <v>193</v>
      </c>
      <c r="N33" s="49">
        <v>28</v>
      </c>
      <c r="O33" s="49">
        <v>6</v>
      </c>
      <c r="P33" s="50">
        <v>42</v>
      </c>
      <c r="Q33" s="42"/>
      <c r="R33" s="50"/>
      <c r="S33" s="50"/>
      <c r="T33" s="50"/>
      <c r="U33" s="50"/>
    </row>
    <row r="34" s="3" customFormat="1" ht="34" customHeight="1" spans="8:21">
      <c r="H34" s="22"/>
      <c r="I34" s="3"/>
      <c r="J34" s="19"/>
      <c r="K34" s="19"/>
      <c r="L34" s="39" t="s">
        <v>194</v>
      </c>
      <c r="M34" s="48" t="s">
        <v>195</v>
      </c>
      <c r="N34" s="49">
        <v>12</v>
      </c>
      <c r="O34" s="49">
        <v>6</v>
      </c>
      <c r="P34" s="50">
        <v>21</v>
      </c>
      <c r="Q34" s="42"/>
      <c r="R34" s="50"/>
      <c r="S34" s="50"/>
      <c r="T34" s="50"/>
      <c r="U34" s="50"/>
    </row>
    <row r="35" s="5" customFormat="1" ht="34" customHeight="1" spans="1:21">
      <c r="A35" s="30">
        <v>15</v>
      </c>
      <c r="B35" s="5" t="s">
        <v>196</v>
      </c>
      <c r="C35" s="27" t="s">
        <v>75</v>
      </c>
      <c r="D35" s="27" t="s">
        <v>21</v>
      </c>
      <c r="E35" s="27"/>
      <c r="F35" s="27" t="s">
        <v>21</v>
      </c>
      <c r="G35" s="27">
        <v>9</v>
      </c>
      <c r="H35" s="28" t="s">
        <v>197</v>
      </c>
      <c r="I35" s="30" t="s">
        <v>198</v>
      </c>
      <c r="J35" s="30" t="s">
        <v>199</v>
      </c>
      <c r="K35" s="30" t="s">
        <v>200</v>
      </c>
      <c r="L35" s="51" t="s">
        <v>201</v>
      </c>
      <c r="M35" s="54" t="s">
        <v>202</v>
      </c>
      <c r="N35" s="66"/>
      <c r="O35" s="66"/>
      <c r="P35" s="54">
        <v>9</v>
      </c>
      <c r="R35" s="71" t="s">
        <v>197</v>
      </c>
      <c r="S35" s="71"/>
      <c r="T35" s="71"/>
      <c r="U35" s="71"/>
    </row>
    <row r="36" s="5" customFormat="1" ht="34" customHeight="1" spans="1:21">
      <c r="A36" s="30"/>
      <c r="B36" s="5"/>
      <c r="C36" s="5"/>
      <c r="D36" s="5"/>
      <c r="E36" s="5"/>
      <c r="G36" s="5">
        <v>11</v>
      </c>
      <c r="H36" s="28"/>
      <c r="I36" s="5"/>
      <c r="J36" s="30"/>
      <c r="K36" s="30"/>
      <c r="L36" s="51" t="s">
        <v>83</v>
      </c>
      <c r="M36" s="54" t="s">
        <v>203</v>
      </c>
      <c r="N36" s="66"/>
      <c r="O36" s="66"/>
      <c r="P36" s="5">
        <v>11</v>
      </c>
      <c r="R36" s="71"/>
      <c r="S36" s="71"/>
      <c r="T36" s="71"/>
      <c r="U36" s="71"/>
    </row>
    <row r="37" s="3" customFormat="1" ht="34" customHeight="1" spans="1:21">
      <c r="A37" s="19">
        <v>16</v>
      </c>
      <c r="B37" s="3" t="s">
        <v>204</v>
      </c>
      <c r="C37" s="20" t="s">
        <v>75</v>
      </c>
      <c r="D37" s="20"/>
      <c r="E37" s="20"/>
      <c r="F37" s="20"/>
      <c r="G37" s="20"/>
      <c r="H37" s="21"/>
      <c r="I37" s="19" t="s">
        <v>205</v>
      </c>
      <c r="J37" s="19" t="s">
        <v>206</v>
      </c>
      <c r="K37" s="19" t="s">
        <v>207</v>
      </c>
      <c r="L37" s="39" t="s">
        <v>208</v>
      </c>
      <c r="M37" s="48" t="s">
        <v>209</v>
      </c>
      <c r="N37" s="49"/>
      <c r="O37" s="49"/>
      <c r="P37" s="50">
        <v>15</v>
      </c>
      <c r="Q37" s="50"/>
      <c r="R37" s="50" t="s">
        <v>210</v>
      </c>
      <c r="S37" s="50"/>
      <c r="T37" s="50"/>
      <c r="U37" s="50"/>
    </row>
    <row r="38" s="3" customFormat="1" ht="34" customHeight="1" spans="1:21">
      <c r="A38" s="19"/>
      <c r="H38" s="21"/>
      <c r="J38" s="19"/>
      <c r="K38" s="19"/>
      <c r="L38" s="39" t="s">
        <v>211</v>
      </c>
      <c r="M38" s="48" t="s">
        <v>212</v>
      </c>
      <c r="N38" s="49"/>
      <c r="O38" s="49"/>
      <c r="P38" s="50">
        <v>8</v>
      </c>
      <c r="Q38" s="50"/>
      <c r="R38" s="50"/>
      <c r="S38" s="50"/>
      <c r="T38" s="50"/>
      <c r="U38" s="50"/>
    </row>
    <row r="39" s="6" customFormat="1" spans="2:21">
      <c r="B39" s="31"/>
      <c r="C39" s="6"/>
      <c r="D39" s="6"/>
      <c r="E39" s="6"/>
      <c r="H39" s="7"/>
      <c r="J39" s="8"/>
      <c r="K39" s="9"/>
      <c r="L39" s="10" t="s">
        <v>213</v>
      </c>
      <c r="M39" s="11"/>
      <c r="N39" s="12"/>
      <c r="O39" s="12"/>
      <c r="P39" s="13">
        <f>SUM(P2:P38)</f>
        <v>2972</v>
      </c>
      <c r="Q39" s="14"/>
      <c r="R39" s="14"/>
      <c r="S39" s="14"/>
      <c r="T39" s="14"/>
      <c r="U39" s="14"/>
    </row>
  </sheetData>
  <mergeCells count="151">
    <mergeCell ref="A2:A4"/>
    <mergeCell ref="A5:A7"/>
    <mergeCell ref="A8:A9"/>
    <mergeCell ref="A10:A11"/>
    <mergeCell ref="A12:A13"/>
    <mergeCell ref="A14:A15"/>
    <mergeCell ref="A16:A17"/>
    <mergeCell ref="A18:A19"/>
    <mergeCell ref="A20:A22"/>
    <mergeCell ref="A23:A24"/>
    <mergeCell ref="A25:A26"/>
    <mergeCell ref="A27:A29"/>
    <mergeCell ref="A30:A31"/>
    <mergeCell ref="A32:A34"/>
    <mergeCell ref="A35:A36"/>
    <mergeCell ref="A37:A38"/>
    <mergeCell ref="B2:B4"/>
    <mergeCell ref="B5:B7"/>
    <mergeCell ref="B8:B9"/>
    <mergeCell ref="B10:B11"/>
    <mergeCell ref="B12:B13"/>
    <mergeCell ref="B14:B15"/>
    <mergeCell ref="B16:B17"/>
    <mergeCell ref="B18:B19"/>
    <mergeCell ref="B20:B22"/>
    <mergeCell ref="B23:B24"/>
    <mergeCell ref="B25:B26"/>
    <mergeCell ref="B27:B29"/>
    <mergeCell ref="B30:B31"/>
    <mergeCell ref="B32:B34"/>
    <mergeCell ref="B35:B36"/>
    <mergeCell ref="B37:B38"/>
    <mergeCell ref="C2:C4"/>
    <mergeCell ref="C5:C7"/>
    <mergeCell ref="C8:C9"/>
    <mergeCell ref="C10:C11"/>
    <mergeCell ref="C12:C13"/>
    <mergeCell ref="C14:C15"/>
    <mergeCell ref="C16:C17"/>
    <mergeCell ref="C18:C19"/>
    <mergeCell ref="C20:C22"/>
    <mergeCell ref="C23:C24"/>
    <mergeCell ref="C25:C26"/>
    <mergeCell ref="C27:C29"/>
    <mergeCell ref="C30:C31"/>
    <mergeCell ref="C32:C34"/>
    <mergeCell ref="C35:C36"/>
    <mergeCell ref="C37:C38"/>
    <mergeCell ref="D2:D4"/>
    <mergeCell ref="D8:D9"/>
    <mergeCell ref="D10:D11"/>
    <mergeCell ref="D12:D13"/>
    <mergeCell ref="D14:D15"/>
    <mergeCell ref="D16:D17"/>
    <mergeCell ref="D18:D19"/>
    <mergeCell ref="D20:D22"/>
    <mergeCell ref="D23:D24"/>
    <mergeCell ref="D25:D26"/>
    <mergeCell ref="D27:D29"/>
    <mergeCell ref="D30:D31"/>
    <mergeCell ref="D32:D34"/>
    <mergeCell ref="D35:D36"/>
    <mergeCell ref="D37:D38"/>
    <mergeCell ref="F2:F4"/>
    <mergeCell ref="F8:F9"/>
    <mergeCell ref="F10:F11"/>
    <mergeCell ref="F12:F13"/>
    <mergeCell ref="F14:F15"/>
    <mergeCell ref="F16:F17"/>
    <mergeCell ref="F18:F19"/>
    <mergeCell ref="F20:F22"/>
    <mergeCell ref="F23:F24"/>
    <mergeCell ref="F25:F26"/>
    <mergeCell ref="F27:F29"/>
    <mergeCell ref="F30:F31"/>
    <mergeCell ref="F32:F34"/>
    <mergeCell ref="F35:F36"/>
    <mergeCell ref="F37:F38"/>
    <mergeCell ref="H2:H4"/>
    <mergeCell ref="H8:H9"/>
    <mergeCell ref="H12:H13"/>
    <mergeCell ref="H16:H17"/>
    <mergeCell ref="H18:H19"/>
    <mergeCell ref="H20:H22"/>
    <mergeCell ref="H23:H24"/>
    <mergeCell ref="H35:H36"/>
    <mergeCell ref="H37:H38"/>
    <mergeCell ref="I2:I4"/>
    <mergeCell ref="I5:I7"/>
    <mergeCell ref="I8:I9"/>
    <mergeCell ref="I10:I11"/>
    <mergeCell ref="I12:I13"/>
    <mergeCell ref="I14:I15"/>
    <mergeCell ref="I16:I17"/>
    <mergeCell ref="I18:I19"/>
    <mergeCell ref="I20:I22"/>
    <mergeCell ref="I23:I24"/>
    <mergeCell ref="I25:I26"/>
    <mergeCell ref="I27:I29"/>
    <mergeCell ref="I30:I31"/>
    <mergeCell ref="I32:I34"/>
    <mergeCell ref="I35:I36"/>
    <mergeCell ref="I37:I38"/>
    <mergeCell ref="J2:J4"/>
    <mergeCell ref="J5:J7"/>
    <mergeCell ref="J8:J9"/>
    <mergeCell ref="J10:J11"/>
    <mergeCell ref="J12:J13"/>
    <mergeCell ref="J14:J15"/>
    <mergeCell ref="J16:J17"/>
    <mergeCell ref="J18:J19"/>
    <mergeCell ref="J20:J22"/>
    <mergeCell ref="J23:J24"/>
    <mergeCell ref="J25:J26"/>
    <mergeCell ref="J27:J29"/>
    <mergeCell ref="J30:J31"/>
    <mergeCell ref="J32:J34"/>
    <mergeCell ref="J35:J36"/>
    <mergeCell ref="J37:J38"/>
    <mergeCell ref="K2:K4"/>
    <mergeCell ref="K5:K7"/>
    <mergeCell ref="K8:K9"/>
    <mergeCell ref="K10:K11"/>
    <mergeCell ref="K12:K13"/>
    <mergeCell ref="K14:K15"/>
    <mergeCell ref="K16:K17"/>
    <mergeCell ref="K18:K19"/>
    <mergeCell ref="K20:K22"/>
    <mergeCell ref="K23:K24"/>
    <mergeCell ref="K25:K26"/>
    <mergeCell ref="K27:K29"/>
    <mergeCell ref="K30:K31"/>
    <mergeCell ref="K32:K34"/>
    <mergeCell ref="K35:K36"/>
    <mergeCell ref="K37:K38"/>
    <mergeCell ref="R8:R9"/>
    <mergeCell ref="R10:R11"/>
    <mergeCell ref="R12:R13"/>
    <mergeCell ref="R14:R15"/>
    <mergeCell ref="R16:R17"/>
    <mergeCell ref="R18:R19"/>
    <mergeCell ref="R23:R24"/>
    <mergeCell ref="R25:R26"/>
    <mergeCell ref="R27:R29"/>
    <mergeCell ref="R30:R31"/>
    <mergeCell ref="R32:R34"/>
    <mergeCell ref="R35:R36"/>
    <mergeCell ref="R37:R38"/>
    <mergeCell ref="T5:T6"/>
    <mergeCell ref="U5:U6"/>
    <mergeCell ref="U32:U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89276</dc:creator>
  <cp:lastModifiedBy>潇</cp:lastModifiedBy>
  <dcterms:created xsi:type="dcterms:W3CDTF">2023-01-07T05:47:00Z</dcterms:created>
  <dcterms:modified xsi:type="dcterms:W3CDTF">2025-05-04T15:01:52Z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BDB9FCA8E17D457B8F11C6255B82C8D5_13</vt:lpwstr>
  </property>
  <property fmtid="{D5CDD505-2E9C-101B-9397-08002B2CF9AE}" pid="3" name="KSOProductBuildVer">
    <vt:lpwstr>2052-12.1.0.20784</vt:lpwstr>
  </property>
</Properties>
</file>