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chaej_nih_gov/Documents/Desktop/Cofilin NLRP3/Manuscript/Final Versions/1st Submission/"/>
    </mc:Choice>
  </mc:AlternateContent>
  <xr:revisionPtr revIDLastSave="3" documentId="8_{731DAC6C-2040-45E8-A4CA-A0E2CC0FAE43}" xr6:coauthVersionLast="47" xr6:coauthVersionMax="47" xr10:uidLastSave="{B934136D-045C-4D74-8171-588A4300FD52}"/>
  <bookViews>
    <workbookView xWindow="-25320" yWindow="-120" windowWidth="25440" windowHeight="15270" xr2:uid="{00000000-000D-0000-FFFF-FFFF00000000}"/>
  </bookViews>
  <sheets>
    <sheet name="Table 6" sheetId="3" r:id="rId1"/>
  </sheets>
  <definedNames>
    <definedName name="_xlnm.Print_Area" localSheetId="0">'Table 6'!$A$1:$X$12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3" l="1"/>
  <c r="S8" i="3"/>
  <c r="J8" i="3"/>
  <c r="W7" i="3"/>
  <c r="S7" i="3"/>
  <c r="J7" i="3"/>
  <c r="W6" i="3"/>
  <c r="S6" i="3"/>
  <c r="J6" i="3"/>
  <c r="W5" i="3"/>
  <c r="S5" i="3"/>
  <c r="J5" i="3"/>
  <c r="W4" i="3"/>
  <c r="S4" i="3"/>
  <c r="J4" i="3"/>
</calcChain>
</file>

<file path=xl/sharedStrings.xml><?xml version="1.0" encoding="utf-8"?>
<sst xmlns="http://schemas.openxmlformats.org/spreadsheetml/2006/main" count="42" uniqueCount="28">
  <si>
    <t>Gene</t>
  </si>
  <si>
    <t>Amino acid change</t>
  </si>
  <si>
    <t>Stability (Gibbs free energy) (FL)</t>
  </si>
  <si>
    <t>Molecule flexibility (Vibrational entropy energy) (FL)</t>
  </si>
  <si>
    <t>Stability (Gibbs free energy) (FL-CFL1_FL-NLRP3 complex)</t>
  </si>
  <si>
    <t>Molecule flexibility (Vibrational entropy energy) (FL-CFL1_FL-NLRP3 complex)</t>
  </si>
  <si>
    <t>Binding affinity (FL-CFL1_FL-NLRP3 complex)</t>
  </si>
  <si>
    <t>N Atomic Interactions (&lt;5 Angstrom) (FL-CFL1_FL-NLRP3 complex, wt = 46)</t>
  </si>
  <si>
    <t>ΔΔG Dynamut (kcal/mol)</t>
  </si>
  <si>
    <t>ΔΔG Dynamut2 (kcal/mol)</t>
  </si>
  <si>
    <t>ΔΔG mCSM (kcal/mol)</t>
  </si>
  <si>
    <t>ΔΔG DDMut (kcal/mol)</t>
  </si>
  <si>
    <t>ΔΔG ENCoM (kcal/mol)</t>
  </si>
  <si>
    <t>ΔΔG SDM (kcal/mol)</t>
  </si>
  <si>
    <t>ΔΔG DUET (kcal/mol)</t>
  </si>
  <si>
    <t>Average</t>
  </si>
  <si>
    <t>* Mutant structure compared to wild type structure: ΔΔGwt-mt = ΔGwildtype - ΔGmutant</t>
  </si>
  <si>
    <t>CFL1</t>
  </si>
  <si>
    <t>F101A</t>
  </si>
  <si>
    <t>I102A</t>
  </si>
  <si>
    <t>F103A</t>
  </si>
  <si>
    <t>F103Y</t>
  </si>
  <si>
    <t>W104A</t>
  </si>
  <si>
    <r>
      <t>ΔΔS</t>
    </r>
    <r>
      <rPr>
        <b/>
        <vertAlign val="subscript"/>
        <sz val="12"/>
        <rFont val="Arial"/>
        <family val="2"/>
      </rPr>
      <t>Vib</t>
    </r>
    <r>
      <rPr>
        <b/>
        <sz val="12"/>
        <rFont val="Arial"/>
        <family val="2"/>
      </rPr>
      <t> ENCoM (kcal.mol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>.K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>)</t>
    </r>
  </si>
  <si>
    <r>
      <t>ΔΔG</t>
    </r>
    <r>
      <rPr>
        <b/>
        <vertAlign val="superscript"/>
        <sz val="12"/>
        <rFont val="Arial"/>
        <family val="2"/>
      </rPr>
      <t>Binding</t>
    </r>
    <r>
      <rPr>
        <b/>
        <sz val="12"/>
        <rFont val="Arial"/>
        <family val="2"/>
      </rPr>
      <t xml:space="preserve"> DDMut-PPI (kcal/mol)</t>
    </r>
  </si>
  <si>
    <r>
      <t>ΔΔG</t>
    </r>
    <r>
      <rPr>
        <b/>
        <vertAlign val="superscript"/>
        <sz val="12"/>
        <rFont val="Arial"/>
        <family val="2"/>
      </rPr>
      <t>Affinity</t>
    </r>
    <r>
      <rPr>
        <b/>
        <sz val="12"/>
        <rFont val="Arial"/>
        <family val="2"/>
      </rPr>
      <t xml:space="preserve"> mCSM PPI2 (kcal/mol)</t>
    </r>
  </si>
  <si>
    <t>* FL, full-length; CFL1, cofilin-1</t>
  </si>
  <si>
    <t xml:space="preserve">Extended Data Table 6: In silico structural impact predictions for interactions of NLRP3 and cofilin-1 variants with single-residue substitutions at each position of the binding motif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</si>
</sst>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readingOrder="1"/>
    </xf>
    <xf numFmtId="0" fontId="4" fillId="0" borderId="1" xfId="0" applyFont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readingOrder="1"/>
    </xf>
    <xf numFmtId="0" fontId="8" fillId="0" borderId="0" xfId="0" applyFont="1"/>
    <xf numFmtId="0" fontId="7" fillId="0" borderId="0" xfId="0" applyFont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164" fontId="7" fillId="0" borderId="0" xfId="0" applyNumberFormat="1" applyFont="1" applyAlignment="1">
      <alignment horizontal="left" vertical="center" indent="7" readingOrder="1"/>
    </xf>
    <xf numFmtId="164" fontId="7" fillId="0" borderId="1" xfId="0" applyNumberFormat="1" applyFont="1" applyBorder="1" applyAlignment="1">
      <alignment horizontal="left" vertical="center" indent="7" readingOrder="1"/>
    </xf>
    <xf numFmtId="0" fontId="7" fillId="0" borderId="0" xfId="0" applyFont="1" applyAlignment="1">
      <alignment horizontal="left" vertical="center" indent="4" readingOrder="1"/>
    </xf>
    <xf numFmtId="0" fontId="7" fillId="0" borderId="1" xfId="0" applyFont="1" applyBorder="1" applyAlignment="1">
      <alignment horizontal="left" vertical="center" indent="4" readingOrder="1"/>
    </xf>
    <xf numFmtId="0" fontId="7" fillId="0" borderId="0" xfId="0" applyFont="1" applyAlignment="1">
      <alignment horizontal="left" vertical="center" indent="7" readingOrder="1"/>
    </xf>
    <xf numFmtId="0" fontId="7" fillId="0" borderId="1" xfId="0" applyFont="1" applyBorder="1" applyAlignment="1">
      <alignment horizontal="left" vertical="center" indent="7" readingOrder="1"/>
    </xf>
    <xf numFmtId="0" fontId="7" fillId="0" borderId="0" xfId="0" applyFont="1" applyAlignment="1">
      <alignment horizontal="left" vertical="center" indent="8" readingOrder="1"/>
    </xf>
    <xf numFmtId="0" fontId="7" fillId="0" borderId="1" xfId="0" applyFont="1" applyBorder="1" applyAlignment="1">
      <alignment horizontal="left" vertical="center" indent="8" readingOrder="1"/>
    </xf>
    <xf numFmtId="164" fontId="7" fillId="0" borderId="0" xfId="0" applyNumberFormat="1" applyFont="1" applyAlignment="1">
      <alignment horizontal="left" vertical="center" wrapText="1" indent="8"/>
    </xf>
    <xf numFmtId="0" fontId="7" fillId="0" borderId="0" xfId="0" applyFont="1" applyAlignment="1">
      <alignment horizontal="left" indent="7"/>
    </xf>
    <xf numFmtId="0" fontId="7" fillId="0" borderId="0" xfId="0" applyFont="1" applyAlignment="1">
      <alignment horizontal="left" indent="8"/>
    </xf>
    <xf numFmtId="0" fontId="7" fillId="0" borderId="0" xfId="0" applyFont="1" applyAlignment="1">
      <alignment horizontal="right" indent="8"/>
    </xf>
    <xf numFmtId="0" fontId="7" fillId="0" borderId="1" xfId="0" applyFont="1" applyBorder="1" applyAlignment="1">
      <alignment horizontal="right" vertical="center" indent="8" readingOrder="1"/>
    </xf>
    <xf numFmtId="164" fontId="7" fillId="0" borderId="0" xfId="0" applyNumberFormat="1" applyFont="1" applyAlignment="1">
      <alignment horizontal="left" indent="7"/>
    </xf>
    <xf numFmtId="164" fontId="7" fillId="0" borderId="0" xfId="0" applyNumberFormat="1" applyFont="1" applyAlignment="1">
      <alignment horizontal="left" indent="8"/>
    </xf>
    <xf numFmtId="0" fontId="7" fillId="0" borderId="0" xfId="0" applyFont="1" applyAlignment="1">
      <alignment horizontal="left" vertical="center" indent="10" readingOrder="1"/>
    </xf>
    <xf numFmtId="0" fontId="7" fillId="0" borderId="1" xfId="0" applyFont="1" applyBorder="1" applyAlignment="1">
      <alignment horizontal="left" vertical="center" indent="10" readingOrder="1"/>
    </xf>
    <xf numFmtId="0" fontId="7" fillId="0" borderId="0" xfId="0" applyFont="1" applyAlignment="1">
      <alignment horizontal="left" vertical="center" wrapText="1" indent="7" readingOrder="1"/>
    </xf>
    <xf numFmtId="0" fontId="7" fillId="0" borderId="0" xfId="0" applyFont="1" applyAlignment="1">
      <alignment horizontal="left" vertical="center" indent="7"/>
    </xf>
    <xf numFmtId="0" fontId="7" fillId="0" borderId="1" xfId="0" applyFont="1" applyBorder="1" applyAlignment="1">
      <alignment horizontal="left" vertical="center" wrapText="1" indent="7" readingOrder="1"/>
    </xf>
    <xf numFmtId="0" fontId="7" fillId="0" borderId="1" xfId="0" applyFont="1" applyBorder="1" applyAlignment="1">
      <alignment horizontal="left" vertical="center" indent="7"/>
    </xf>
    <xf numFmtId="166" fontId="7" fillId="0" borderId="0" xfId="0" applyNumberFormat="1" applyFont="1" applyAlignment="1">
      <alignment horizontal="left" vertical="center" indent="4" readingOrder="1"/>
    </xf>
    <xf numFmtId="166" fontId="7" fillId="0" borderId="1" xfId="0" applyNumberFormat="1" applyFont="1" applyBorder="1" applyAlignment="1">
      <alignment horizontal="left" vertical="center" indent="4" readingOrder="1"/>
    </xf>
    <xf numFmtId="0" fontId="7" fillId="0" borderId="0" xfId="0" applyFont="1" applyAlignment="1">
      <alignment horizontal="left" vertical="center" wrapText="1" indent="8"/>
    </xf>
    <xf numFmtId="0" fontId="7" fillId="0" borderId="1" xfId="0" applyFont="1" applyBorder="1" applyAlignment="1">
      <alignment horizontal="left" indent="7"/>
    </xf>
    <xf numFmtId="0" fontId="7" fillId="0" borderId="0" xfId="0" applyFont="1" applyAlignment="1">
      <alignment horizontal="right" indent="54"/>
    </xf>
    <xf numFmtId="0" fontId="7" fillId="0" borderId="1" xfId="0" applyFont="1" applyBorder="1" applyAlignment="1">
      <alignment horizontal="right" indent="54"/>
    </xf>
    <xf numFmtId="0" fontId="7" fillId="0" borderId="0" xfId="0" applyFont="1" applyAlignment="1">
      <alignment horizontal="right" vertical="center" indent="14" readingOrder="1"/>
    </xf>
    <xf numFmtId="0" fontId="7" fillId="0" borderId="1" xfId="0" applyFont="1" applyBorder="1" applyAlignment="1">
      <alignment horizontal="right" vertical="center" indent="14" readingOrder="1"/>
    </xf>
    <xf numFmtId="165" fontId="7" fillId="0" borderId="0" xfId="0" applyNumberFormat="1" applyFont="1" applyAlignment="1">
      <alignment horizontal="left" vertical="center" indent="7" readingOrder="1"/>
    </xf>
    <xf numFmtId="165" fontId="7" fillId="0" borderId="1" xfId="0" applyNumberFormat="1" applyFont="1" applyBorder="1" applyAlignment="1">
      <alignment horizontal="left" vertical="center" indent="7" readingOrder="1"/>
    </xf>
    <xf numFmtId="0" fontId="7" fillId="0" borderId="4" xfId="0" applyFont="1" applyBorder="1" applyAlignment="1">
      <alignment horizontal="right" vertical="center" indent="55" readingOrder="1"/>
    </xf>
    <xf numFmtId="0" fontId="7" fillId="0" borderId="5" xfId="0" applyFont="1" applyBorder="1" applyAlignment="1">
      <alignment horizontal="right" vertical="center" indent="55" readingOrder="1"/>
    </xf>
    <xf numFmtId="0" fontId="2" fillId="0" borderId="1" xfId="0" applyFont="1" applyBorder="1"/>
    <xf numFmtId="0" fontId="4" fillId="0" borderId="3" xfId="0" applyFont="1" applyBorder="1" applyAlignment="1">
      <alignment horizontal="left" vertical="center" readingOrder="1"/>
    </xf>
    <xf numFmtId="0" fontId="4" fillId="0" borderId="5" xfId="0" applyFont="1" applyBorder="1" applyAlignment="1">
      <alignment horizontal="left" vertical="center" readingOrder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readingOrder="1"/>
    </xf>
    <xf numFmtId="0" fontId="4" fillId="0" borderId="1" xfId="0" applyFont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A3B6-9A3B-4021-9AF3-D61D7FC093B0}">
  <dimension ref="A1:X16"/>
  <sheetViews>
    <sheetView tabSelected="1" zoomScale="20" zoomScaleNormal="20" workbookViewId="0">
      <selection activeCell="A12" sqref="A1:X12"/>
    </sheetView>
  </sheetViews>
  <sheetFormatPr defaultRowHeight="14.4" x14ac:dyDescent="0.3"/>
  <cols>
    <col min="2" max="2" width="21.77734375" customWidth="1"/>
    <col min="3" max="3" width="30.5546875" customWidth="1"/>
    <col min="4" max="10" width="27.6640625" customWidth="1"/>
    <col min="11" max="11" width="33.33203125" customWidth="1"/>
    <col min="12" max="19" width="27.6640625" customWidth="1"/>
    <col min="20" max="20" width="84.21875" customWidth="1"/>
    <col min="21" max="21" width="34.5546875" customWidth="1"/>
    <col min="22" max="22" width="35.109375" customWidth="1"/>
    <col min="23" max="23" width="27.6640625" customWidth="1"/>
    <col min="24" max="24" width="81.21875" customWidth="1"/>
  </cols>
  <sheetData>
    <row r="1" spans="1:24" s="2" customFormat="1" ht="26.4" customHeight="1" x14ac:dyDescent="0.3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s="1" customFormat="1" ht="26.4" customHeight="1" x14ac:dyDescent="0.25">
      <c r="A2" s="51" t="s">
        <v>0</v>
      </c>
      <c r="B2" s="53" t="s">
        <v>1</v>
      </c>
      <c r="C2" s="53" t="s">
        <v>2</v>
      </c>
      <c r="D2" s="53"/>
      <c r="E2" s="53"/>
      <c r="F2" s="53"/>
      <c r="G2" s="53"/>
      <c r="H2" s="53"/>
      <c r="I2" s="53"/>
      <c r="J2" s="53"/>
      <c r="K2" s="8" t="s">
        <v>3</v>
      </c>
      <c r="L2" s="53" t="s">
        <v>4</v>
      </c>
      <c r="M2" s="53"/>
      <c r="N2" s="53"/>
      <c r="O2" s="53"/>
      <c r="P2" s="53"/>
      <c r="Q2" s="53"/>
      <c r="R2" s="53"/>
      <c r="S2" s="53"/>
      <c r="T2" s="8" t="s">
        <v>5</v>
      </c>
      <c r="U2" s="53" t="s">
        <v>6</v>
      </c>
      <c r="V2" s="53"/>
      <c r="W2" s="53"/>
      <c r="X2" s="49" t="s">
        <v>7</v>
      </c>
    </row>
    <row r="3" spans="1:24" s="1" customFormat="1" ht="26.4" customHeight="1" x14ac:dyDescent="0.25">
      <c r="A3" s="52"/>
      <c r="B3" s="54"/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23</v>
      </c>
      <c r="L3" s="9" t="s">
        <v>8</v>
      </c>
      <c r="M3" s="9" t="s">
        <v>9</v>
      </c>
      <c r="N3" s="9" t="s">
        <v>10</v>
      </c>
      <c r="O3" s="9" t="s">
        <v>11</v>
      </c>
      <c r="P3" s="9" t="s">
        <v>12</v>
      </c>
      <c r="Q3" s="9" t="s">
        <v>13</v>
      </c>
      <c r="R3" s="9" t="s">
        <v>14</v>
      </c>
      <c r="S3" s="9" t="s">
        <v>15</v>
      </c>
      <c r="T3" s="9" t="s">
        <v>23</v>
      </c>
      <c r="U3" s="9" t="s">
        <v>24</v>
      </c>
      <c r="V3" s="9" t="s">
        <v>25</v>
      </c>
      <c r="W3" s="9" t="s">
        <v>15</v>
      </c>
      <c r="X3" s="50"/>
    </row>
    <row r="4" spans="1:24" s="1" customFormat="1" ht="19.95" customHeight="1" x14ac:dyDescent="0.25">
      <c r="A4" s="4" t="s">
        <v>17</v>
      </c>
      <c r="B4" s="13" t="s">
        <v>18</v>
      </c>
      <c r="C4" s="32">
        <v>-3.1560000000000001</v>
      </c>
      <c r="D4" s="33">
        <v>-3.06</v>
      </c>
      <c r="E4" s="19">
        <v>-2.8140000000000001</v>
      </c>
      <c r="F4" s="5">
        <v>-2.5099999999999998</v>
      </c>
      <c r="G4" s="15">
        <v>-0.92300000000000004</v>
      </c>
      <c r="H4" s="19">
        <v>-3.73</v>
      </c>
      <c r="I4" s="19">
        <v>-3.335</v>
      </c>
      <c r="J4" s="36">
        <f t="shared" ref="J4:J8" si="0">AVERAGE(C4:I4)</f>
        <v>-2.789714285714286</v>
      </c>
      <c r="K4" s="30">
        <v>1.1539999999999999</v>
      </c>
      <c r="L4" s="23">
        <v>-2.85</v>
      </c>
      <c r="M4" s="21">
        <v>-3.19</v>
      </c>
      <c r="N4" s="29">
        <v>-2.99</v>
      </c>
      <c r="O4" s="21">
        <v>-2.4300000000000002</v>
      </c>
      <c r="P4" s="26">
        <v>-0.873</v>
      </c>
      <c r="Q4" s="24">
        <v>-3.73</v>
      </c>
      <c r="R4" s="24">
        <v>-3.5009999999999999</v>
      </c>
      <c r="S4" s="17">
        <f t="shared" ref="S4:S8" si="1">AVERAGE(L4:R4)</f>
        <v>-2.7948571428571429</v>
      </c>
      <c r="T4" s="40">
        <v>1.091</v>
      </c>
      <c r="U4" s="30">
        <v>-0.15</v>
      </c>
      <c r="V4" s="42">
        <v>-0.59099999999999997</v>
      </c>
      <c r="W4" s="44">
        <f t="shared" ref="W4:W8" si="2">AVERAGE(U4:V4)</f>
        <v>-0.3705</v>
      </c>
      <c r="X4" s="46">
        <v>65</v>
      </c>
    </row>
    <row r="5" spans="1:24" s="1" customFormat="1" ht="19.95" customHeight="1" x14ac:dyDescent="0.25">
      <c r="A5" s="4" t="s">
        <v>17</v>
      </c>
      <c r="B5" s="13" t="s">
        <v>19</v>
      </c>
      <c r="C5" s="32">
        <v>-2.2690000000000001</v>
      </c>
      <c r="D5" s="33">
        <v>-2.46</v>
      </c>
      <c r="E5" s="19">
        <v>-2.5390000000000001</v>
      </c>
      <c r="F5" s="5">
        <v>-2.13</v>
      </c>
      <c r="G5" s="15">
        <v>-0.33</v>
      </c>
      <c r="H5" s="19">
        <v>-4.71</v>
      </c>
      <c r="I5" s="19">
        <v>-3.274</v>
      </c>
      <c r="J5" s="36">
        <f t="shared" si="0"/>
        <v>-2.5302857142857142</v>
      </c>
      <c r="K5" s="30">
        <v>0.41299999999999998</v>
      </c>
      <c r="L5" s="38">
        <v>-2.4449999999999998</v>
      </c>
      <c r="M5" s="21">
        <v>-3.23</v>
      </c>
      <c r="N5" s="25">
        <v>-2.7850000000000001</v>
      </c>
      <c r="O5" s="21">
        <v>-3.23</v>
      </c>
      <c r="P5" s="26">
        <v>-0.375</v>
      </c>
      <c r="Q5" s="24">
        <v>-4.71</v>
      </c>
      <c r="R5" s="24">
        <v>-3.5089999999999999</v>
      </c>
      <c r="S5" s="17">
        <f t="shared" si="1"/>
        <v>-2.8977142857142861</v>
      </c>
      <c r="T5" s="40">
        <v>0.46899999999999997</v>
      </c>
      <c r="U5" s="30">
        <v>-0.32</v>
      </c>
      <c r="V5" s="42">
        <v>-0.59699999999999998</v>
      </c>
      <c r="W5" s="44">
        <f t="shared" si="2"/>
        <v>-0.45850000000000002</v>
      </c>
      <c r="X5" s="46">
        <v>61</v>
      </c>
    </row>
    <row r="6" spans="1:24" s="1" customFormat="1" ht="19.95" customHeight="1" x14ac:dyDescent="0.25">
      <c r="A6" s="4" t="s">
        <v>17</v>
      </c>
      <c r="B6" s="13" t="s">
        <v>20</v>
      </c>
      <c r="C6" s="32">
        <v>-2.6349999999999998</v>
      </c>
      <c r="D6" s="33">
        <v>-2.76</v>
      </c>
      <c r="E6" s="19">
        <v>-2.6640000000000001</v>
      </c>
      <c r="F6" s="5">
        <v>-1.53</v>
      </c>
      <c r="G6" s="15">
        <v>-0.90500000000000003</v>
      </c>
      <c r="H6" s="19">
        <v>-3.73</v>
      </c>
      <c r="I6" s="19">
        <v>-3.1909999999999998</v>
      </c>
      <c r="J6" s="36">
        <f t="shared" si="0"/>
        <v>-2.4878571428571425</v>
      </c>
      <c r="K6" s="30">
        <v>1.131</v>
      </c>
      <c r="L6" s="38">
        <v>-3.0179999999999998</v>
      </c>
      <c r="M6" s="21">
        <v>-3.01</v>
      </c>
      <c r="N6" s="25">
        <v>-2.819</v>
      </c>
      <c r="O6" s="21">
        <v>-2.4500000000000002</v>
      </c>
      <c r="P6" s="26">
        <v>-0.96599999999999997</v>
      </c>
      <c r="Q6" s="24">
        <v>-3.73</v>
      </c>
      <c r="R6" s="24">
        <v>-3.339</v>
      </c>
      <c r="S6" s="17">
        <f t="shared" si="1"/>
        <v>-2.761714285714286</v>
      </c>
      <c r="T6" s="40">
        <v>1.208</v>
      </c>
      <c r="U6" s="30">
        <v>-0.49</v>
      </c>
      <c r="V6" s="42">
        <v>-0.97399999999999998</v>
      </c>
      <c r="W6" s="44">
        <f t="shared" si="2"/>
        <v>-0.73199999999999998</v>
      </c>
      <c r="X6" s="46">
        <v>165</v>
      </c>
    </row>
    <row r="7" spans="1:24" s="1" customFormat="1" ht="19.95" customHeight="1" x14ac:dyDescent="0.25">
      <c r="A7" s="4" t="s">
        <v>17</v>
      </c>
      <c r="B7" s="13" t="s">
        <v>21</v>
      </c>
      <c r="C7" s="32">
        <v>-9.4E-2</v>
      </c>
      <c r="D7" s="33">
        <v>-0.42</v>
      </c>
      <c r="E7" s="19">
        <v>-0.78700000000000003</v>
      </c>
      <c r="F7" s="5">
        <v>0.33</v>
      </c>
      <c r="G7" s="15">
        <v>-0.05</v>
      </c>
      <c r="H7" s="19">
        <v>-0.78</v>
      </c>
      <c r="I7" s="19">
        <v>-0.59299999999999997</v>
      </c>
      <c r="J7" s="36">
        <f t="shared" si="0"/>
        <v>-0.34200000000000003</v>
      </c>
      <c r="K7" s="30">
        <v>6.3E-2</v>
      </c>
      <c r="L7" s="38">
        <v>-0.29599999999999999</v>
      </c>
      <c r="M7" s="21">
        <v>-0.05</v>
      </c>
      <c r="N7" s="25">
        <v>-0.92900000000000005</v>
      </c>
      <c r="O7" s="21">
        <v>-0.63</v>
      </c>
      <c r="P7" s="26">
        <v>0.48399999999999999</v>
      </c>
      <c r="Q7" s="24">
        <v>-0.83</v>
      </c>
      <c r="R7" s="28">
        <v>-0.76</v>
      </c>
      <c r="S7" s="17">
        <f t="shared" si="1"/>
        <v>-0.43014285714285716</v>
      </c>
      <c r="T7" s="40">
        <v>-0.60499999999999998</v>
      </c>
      <c r="U7" s="30">
        <v>-0.21</v>
      </c>
      <c r="V7" s="42">
        <v>2.8000000000000001E-2</v>
      </c>
      <c r="W7" s="44">
        <f t="shared" si="2"/>
        <v>-9.0999999999999998E-2</v>
      </c>
      <c r="X7" s="46">
        <v>76</v>
      </c>
    </row>
    <row r="8" spans="1:24" s="1" customFormat="1" ht="19.95" customHeight="1" x14ac:dyDescent="0.25">
      <c r="A8" s="10" t="s">
        <v>17</v>
      </c>
      <c r="B8" s="14" t="s">
        <v>22</v>
      </c>
      <c r="C8" s="34">
        <v>-3.524</v>
      </c>
      <c r="D8" s="35">
        <v>-3.56</v>
      </c>
      <c r="E8" s="20">
        <v>-3.4630000000000001</v>
      </c>
      <c r="F8" s="11">
        <v>-1.89</v>
      </c>
      <c r="G8" s="16">
        <v>-1.085</v>
      </c>
      <c r="H8" s="20">
        <v>-4.1399999999999997</v>
      </c>
      <c r="I8" s="20">
        <v>-3.4460000000000002</v>
      </c>
      <c r="J8" s="37">
        <f t="shared" si="0"/>
        <v>-3.015428571428572</v>
      </c>
      <c r="K8" s="31">
        <v>1.3560000000000001</v>
      </c>
      <c r="L8" s="22">
        <v>-3.5339999999999998</v>
      </c>
      <c r="M8" s="22">
        <v>-3.71</v>
      </c>
      <c r="N8" s="22">
        <v>-3.5369999999999999</v>
      </c>
      <c r="O8" s="22">
        <v>-2.4300000000000002</v>
      </c>
      <c r="P8" s="27">
        <v>-1.111</v>
      </c>
      <c r="Q8" s="39">
        <v>-4.1399999999999997</v>
      </c>
      <c r="R8" s="39">
        <v>-3.5009999999999999</v>
      </c>
      <c r="S8" s="18">
        <f t="shared" si="1"/>
        <v>-3.1375714285714289</v>
      </c>
      <c r="T8" s="41">
        <v>1.3879999999999999</v>
      </c>
      <c r="U8" s="31">
        <v>-1.1499999999999999</v>
      </c>
      <c r="V8" s="43">
        <v>-0.72599999999999998</v>
      </c>
      <c r="W8" s="45">
        <f t="shared" si="2"/>
        <v>-0.93799999999999994</v>
      </c>
      <c r="X8" s="47">
        <v>24</v>
      </c>
    </row>
    <row r="9" spans="1:24" ht="19.95" customHeight="1" x14ac:dyDescent="0.3"/>
    <row r="10" spans="1:24" s="12" customFormat="1" ht="19.95" customHeight="1" x14ac:dyDescent="0.3">
      <c r="A10" s="6" t="s">
        <v>26</v>
      </c>
    </row>
    <row r="11" spans="1:24" s="2" customFormat="1" ht="19.95" customHeight="1" x14ac:dyDescent="0.3">
      <c r="A11" s="6" t="s">
        <v>16</v>
      </c>
      <c r="L11" s="6"/>
      <c r="M11" s="6"/>
      <c r="N11" s="3"/>
      <c r="O11" s="3"/>
      <c r="P11" s="3"/>
      <c r="Q11" s="3"/>
      <c r="R11" s="3"/>
    </row>
    <row r="12" spans="1:24" x14ac:dyDescent="0.3">
      <c r="L12" s="7"/>
      <c r="M12" s="7"/>
      <c r="N12" s="7"/>
      <c r="O12" s="7"/>
      <c r="P12" s="7"/>
      <c r="Q12" s="7"/>
      <c r="R12" s="7"/>
    </row>
    <row r="13" spans="1:24" x14ac:dyDescent="0.3">
      <c r="L13" s="7"/>
      <c r="M13" s="7"/>
      <c r="N13" s="7"/>
      <c r="O13" s="7"/>
      <c r="P13" s="7"/>
      <c r="Q13" s="7"/>
      <c r="R13" s="7"/>
    </row>
    <row r="14" spans="1:24" x14ac:dyDescent="0.3">
      <c r="L14" s="7"/>
      <c r="M14" s="7"/>
      <c r="N14" s="7"/>
      <c r="O14" s="7"/>
      <c r="P14" s="7"/>
      <c r="Q14" s="7"/>
      <c r="R14" s="7"/>
    </row>
    <row r="15" spans="1:24" x14ac:dyDescent="0.3">
      <c r="L15" s="7"/>
      <c r="M15" s="7"/>
      <c r="N15" s="7"/>
      <c r="O15" s="7"/>
      <c r="P15" s="7"/>
      <c r="Q15" s="7"/>
      <c r="R15" s="7"/>
    </row>
    <row r="16" spans="1:24" x14ac:dyDescent="0.3">
      <c r="L16" s="7"/>
      <c r="M16" s="7"/>
      <c r="N16" s="7"/>
      <c r="O16" s="7"/>
      <c r="P16" s="7"/>
      <c r="Q16" s="7"/>
      <c r="R16" s="7"/>
    </row>
  </sheetData>
  <mergeCells count="7">
    <mergeCell ref="A1:X1"/>
    <mergeCell ref="X2:X3"/>
    <mergeCell ref="A2:A3"/>
    <mergeCell ref="B2:B3"/>
    <mergeCell ref="C2:J2"/>
    <mergeCell ref="L2:S2"/>
    <mergeCell ref="U2:W2"/>
  </mergeCells>
  <pageMargins left="0.7" right="0.7" top="0.75" bottom="0.75" header="0.3" footer="0.3"/>
  <pageSetup orientation="landscape" verticalDpi="0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6</vt:lpstr>
      <vt:lpstr>'Table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Batu Akal, Ezgi (NIH/NHGRI) [F]</dc:creator>
  <cp:lastModifiedBy>Chae, Jae Jin (NIH/NHGRI) [E]</cp:lastModifiedBy>
  <cp:lastPrinted>2025-04-18T15:36:00Z</cp:lastPrinted>
  <dcterms:created xsi:type="dcterms:W3CDTF">2015-06-05T18:17:20Z</dcterms:created>
  <dcterms:modified xsi:type="dcterms:W3CDTF">2025-05-12T17:08:21Z</dcterms:modified>
</cp:coreProperties>
</file>