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zannoufal/Desktop/"/>
    </mc:Choice>
  </mc:AlternateContent>
  <xr:revisionPtr revIDLastSave="0" documentId="8_{5A4FA466-5FE7-CE4C-BF9D-273453AC1C28}" xr6:coauthVersionLast="47" xr6:coauthVersionMax="47" xr10:uidLastSave="{00000000-0000-0000-0000-000000000000}"/>
  <bookViews>
    <workbookView xWindow="680" yWindow="3440" windowWidth="27840" windowHeight="15360" xr2:uid="{B38FE7A9-9B17-1D4F-9850-CE8E9594256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5" i="1" l="1"/>
  <c r="G95" i="1"/>
  <c r="AD94" i="1"/>
  <c r="G94" i="1"/>
  <c r="AD93" i="1"/>
  <c r="G93" i="1"/>
  <c r="AD92" i="1"/>
  <c r="G92" i="1"/>
  <c r="AD91" i="1"/>
  <c r="G91" i="1"/>
  <c r="AD90" i="1"/>
  <c r="G90" i="1"/>
  <c r="AD89" i="1"/>
  <c r="G89" i="1"/>
  <c r="AD88" i="1"/>
  <c r="G88" i="1"/>
  <c r="AD87" i="1"/>
  <c r="G87" i="1"/>
  <c r="AD86" i="1"/>
  <c r="G86" i="1"/>
  <c r="AD85" i="1"/>
  <c r="G85" i="1"/>
  <c r="AD84" i="1"/>
  <c r="G84" i="1"/>
  <c r="G83" i="1"/>
  <c r="AD82" i="1"/>
  <c r="G82" i="1"/>
  <c r="AD81" i="1"/>
  <c r="G81" i="1"/>
  <c r="AD80" i="1"/>
  <c r="G80" i="1"/>
  <c r="AD79" i="1"/>
  <c r="G79" i="1"/>
  <c r="AD78" i="1"/>
  <c r="G78" i="1"/>
  <c r="AD77" i="1"/>
  <c r="G77" i="1"/>
  <c r="AD76" i="1"/>
  <c r="G76" i="1"/>
  <c r="AD75" i="1"/>
  <c r="G75" i="1"/>
  <c r="AD74" i="1"/>
  <c r="G74" i="1"/>
  <c r="AD73" i="1"/>
  <c r="G73" i="1"/>
  <c r="AD72" i="1"/>
  <c r="G72" i="1"/>
  <c r="AD71" i="1"/>
  <c r="G71" i="1"/>
  <c r="AD70" i="1"/>
  <c r="G70" i="1"/>
  <c r="AD69" i="1"/>
  <c r="G69" i="1"/>
  <c r="AD68" i="1"/>
  <c r="G68" i="1"/>
  <c r="AD67" i="1"/>
  <c r="G67" i="1"/>
  <c r="AD66" i="1"/>
  <c r="G66" i="1"/>
  <c r="AD65" i="1"/>
  <c r="G65" i="1"/>
  <c r="AD64" i="1"/>
  <c r="G64" i="1"/>
  <c r="AD63" i="1"/>
  <c r="G63" i="1"/>
  <c r="AD62" i="1"/>
  <c r="G62" i="1"/>
  <c r="AD61" i="1"/>
  <c r="G61" i="1"/>
  <c r="AD60" i="1"/>
  <c r="G60" i="1"/>
  <c r="AD59" i="1"/>
  <c r="G59" i="1"/>
  <c r="AD58" i="1"/>
  <c r="G58" i="1"/>
  <c r="AD57" i="1"/>
  <c r="G57" i="1"/>
  <c r="AD56" i="1"/>
  <c r="G56" i="1"/>
  <c r="AD55" i="1"/>
  <c r="G55" i="1"/>
  <c r="AD54" i="1"/>
  <c r="G54" i="1"/>
  <c r="AD53" i="1"/>
  <c r="G53" i="1"/>
  <c r="AD52" i="1"/>
  <c r="G52" i="1"/>
  <c r="AD51" i="1"/>
  <c r="G51" i="1"/>
  <c r="AD50" i="1"/>
  <c r="G50" i="1"/>
  <c r="AD49" i="1"/>
  <c r="G49" i="1"/>
  <c r="AD48" i="1"/>
  <c r="G48" i="1"/>
  <c r="AD47" i="1"/>
  <c r="G47" i="1"/>
  <c r="AD46" i="1"/>
  <c r="G46" i="1"/>
  <c r="AD45" i="1"/>
  <c r="G45" i="1"/>
  <c r="AD44" i="1"/>
  <c r="G44" i="1"/>
  <c r="AD43" i="1"/>
  <c r="G43" i="1"/>
  <c r="AD42" i="1"/>
  <c r="G42" i="1"/>
  <c r="AD41" i="1"/>
  <c r="G41" i="1"/>
  <c r="AD40" i="1"/>
  <c r="G40" i="1"/>
  <c r="AD39" i="1"/>
  <c r="G39" i="1"/>
  <c r="AD38" i="1"/>
  <c r="G38" i="1"/>
  <c r="AD37" i="1"/>
  <c r="G37" i="1"/>
  <c r="AD36" i="1"/>
  <c r="G36" i="1"/>
  <c r="AD35" i="1"/>
  <c r="G35" i="1"/>
  <c r="AD34" i="1"/>
  <c r="G34" i="1"/>
  <c r="AD33" i="1"/>
  <c r="G33" i="1"/>
  <c r="AD32" i="1"/>
  <c r="G32" i="1"/>
  <c r="AD31" i="1"/>
  <c r="G31" i="1"/>
  <c r="AD30" i="1"/>
  <c r="G30" i="1"/>
  <c r="AD29" i="1"/>
  <c r="G29" i="1"/>
  <c r="AD28" i="1"/>
  <c r="G28" i="1"/>
  <c r="AD27" i="1"/>
  <c r="G27" i="1"/>
  <c r="AD26" i="1"/>
  <c r="G26" i="1"/>
  <c r="AD25" i="1"/>
  <c r="G25" i="1"/>
  <c r="AD24" i="1"/>
  <c r="G24" i="1"/>
  <c r="AD23" i="1"/>
  <c r="G23" i="1"/>
  <c r="AD22" i="1"/>
  <c r="G22" i="1"/>
  <c r="AD21" i="1"/>
  <c r="G21" i="1"/>
  <c r="AD20" i="1"/>
  <c r="G20" i="1"/>
  <c r="AD19" i="1"/>
  <c r="G19" i="1"/>
  <c r="AD18" i="1"/>
  <c r="G18" i="1"/>
  <c r="AD17" i="1"/>
  <c r="G17" i="1"/>
  <c r="AD16" i="1"/>
  <c r="G16" i="1"/>
  <c r="AD15" i="1"/>
  <c r="G15" i="1"/>
  <c r="AD14" i="1"/>
  <c r="G14" i="1"/>
  <c r="AD13" i="1"/>
  <c r="G13" i="1"/>
  <c r="AD12" i="1"/>
  <c r="G12" i="1"/>
  <c r="AD11" i="1"/>
  <c r="G11" i="1"/>
  <c r="AD10" i="1"/>
  <c r="G10" i="1"/>
  <c r="AD9" i="1"/>
  <c r="G9" i="1"/>
  <c r="AD8" i="1"/>
  <c r="G8" i="1"/>
  <c r="AD7" i="1"/>
  <c r="G7" i="1"/>
  <c r="AD6" i="1"/>
  <c r="G6" i="1"/>
  <c r="AD5" i="1"/>
  <c r="G5" i="1"/>
  <c r="AD4" i="1"/>
  <c r="G4" i="1"/>
  <c r="AD3" i="1"/>
  <c r="G3" i="1"/>
  <c r="AD2" i="1"/>
  <c r="G2" i="1"/>
</calcChain>
</file>

<file path=xl/sharedStrings.xml><?xml version="1.0" encoding="utf-8"?>
<sst xmlns="http://schemas.openxmlformats.org/spreadsheetml/2006/main" count="688" uniqueCount="138">
  <si>
    <t>Alter</t>
  </si>
  <si>
    <t>ASA</t>
  </si>
  <si>
    <t>Geschlecht</t>
  </si>
  <si>
    <t>Größe</t>
  </si>
  <si>
    <t>Gewicht</t>
  </si>
  <si>
    <t>BMI</t>
  </si>
  <si>
    <t>OP-Diagnose</t>
  </si>
  <si>
    <t>Paresen</t>
  </si>
  <si>
    <t>JOA Score</t>
  </si>
  <si>
    <t>Dauer der Beschwerden</t>
  </si>
  <si>
    <t>Zugangsart</t>
  </si>
  <si>
    <t>C2/7°</t>
  </si>
  <si>
    <t>Art der Stenose</t>
  </si>
  <si>
    <t>Instability (0 = no, 1 = yes)</t>
  </si>
  <si>
    <t>K-Line negative (0 = no, 1 = yes)</t>
  </si>
  <si>
    <t>Spine disease (0 = none)</t>
  </si>
  <si>
    <t>Vorerkrankungen</t>
  </si>
  <si>
    <t>Diabetes (0 = no, 1 = yes)</t>
  </si>
  <si>
    <t>Osteoporose (0 = no, 1 = yes)</t>
  </si>
  <si>
    <t>Raucher (0 = no, 1 = yes)</t>
  </si>
  <si>
    <t>intraop Blutverlust</t>
  </si>
  <si>
    <t>OP-Dauer (min)</t>
  </si>
  <si>
    <t>C1/2</t>
  </si>
  <si>
    <t>C2/3</t>
  </si>
  <si>
    <t>C3/4</t>
  </si>
  <si>
    <t>C4/5</t>
  </si>
  <si>
    <t>C5/6</t>
  </si>
  <si>
    <t>C6/7</t>
  </si>
  <si>
    <t>N Segm.</t>
  </si>
  <si>
    <t>intraoperative Komplikationen (0 = no, 1 = yes)</t>
  </si>
  <si>
    <t>postoperative Komplikationen (0 = no, 1 = yes)</t>
  </si>
  <si>
    <t>Length-of-stay (days)</t>
  </si>
  <si>
    <t>postop MRT (0 = no, 1 = yes)</t>
  </si>
  <si>
    <t>ventrales Shifting (mm)</t>
  </si>
  <si>
    <t>dorsales Shifting (mm)</t>
  </si>
  <si>
    <t>postoperative Instabilität (0 = no, 1 = yes)</t>
  </si>
  <si>
    <t>3 Monatskontrolle (deutlich gebessert 4, leicht gebessert 3, idem 2, verschlechtert 1)</t>
  </si>
  <si>
    <t>12 Monatskontrolle (deutlich gebessert 4, leicht gebessert 3, idem 2, verschlechtert 1)</t>
  </si>
  <si>
    <t>dorsale Revision? (0 = no, 1 = yes)</t>
  </si>
  <si>
    <t>weiblich</t>
  </si>
  <si>
    <t>Myelopathie</t>
  </si>
  <si>
    <t>2 Monate</t>
  </si>
  <si>
    <t>ventral</t>
  </si>
  <si>
    <t>hill-type</t>
  </si>
  <si>
    <t>SKS LWS</t>
  </si>
  <si>
    <t>aHT, Asthma</t>
  </si>
  <si>
    <t>nicht erschienen</t>
  </si>
  <si>
    <t>männlich</t>
  </si>
  <si>
    <t>2 Jahre</t>
  </si>
  <si>
    <t>aHT</t>
  </si>
  <si>
    <t>Persistenz SKS LWS</t>
  </si>
  <si>
    <t>3 Monate</t>
  </si>
  <si>
    <t>Asthma</t>
  </si>
  <si>
    <t>1 Monat</t>
  </si>
  <si>
    <t>Exazerbation SKS LWS</t>
  </si>
  <si>
    <t>ADHS</t>
  </si>
  <si>
    <t>konzentrisch</t>
  </si>
  <si>
    <t>COPD, pAVK, Apoplex</t>
  </si>
  <si>
    <t xml:space="preserve">  </t>
  </si>
  <si>
    <t>1 Jahr</t>
  </si>
  <si>
    <t>DM, aHT, Glaukom</t>
  </si>
  <si>
    <t>wenige Tage</t>
  </si>
  <si>
    <t>SKS LWS, PNP</t>
  </si>
  <si>
    <t>Lymphom, Chemotherapie, TVT, LAE</t>
  </si>
  <si>
    <t>Hirnschaden</t>
  </si>
  <si>
    <t>9 Monate</t>
  </si>
  <si>
    <t>KHK, aHT, Klappenvitien, Polio</t>
  </si>
  <si>
    <t>CTS</t>
  </si>
  <si>
    <t>halbes Jahr</t>
  </si>
  <si>
    <t>OSAS</t>
  </si>
  <si>
    <t>pAVK, aHT</t>
  </si>
  <si>
    <t>aHT, Klappenvitien, Kardiomyopathie</t>
  </si>
  <si>
    <t>KHK, VHF, Kardiomyopathie</t>
  </si>
  <si>
    <t>PNP, SKS LWS</t>
  </si>
  <si>
    <t>Depression</t>
  </si>
  <si>
    <t>ausstehend</t>
  </si>
  <si>
    <t>Klippel-Feil, RA</t>
  </si>
  <si>
    <t>KHK</t>
  </si>
  <si>
    <t>Leberzirrhose, DM, LAE, Mamma-CA</t>
  </si>
  <si>
    <t>&gt; 5 Jahre</t>
  </si>
  <si>
    <t>Psoriasis, Hashimoto</t>
  </si>
  <si>
    <t>SKS LWS, Osteo</t>
  </si>
  <si>
    <t>aHT, Depression</t>
  </si>
  <si>
    <t>KHK, Depression</t>
  </si>
  <si>
    <t>Mamma-CA</t>
  </si>
  <si>
    <t>Plexusneuritis</t>
  </si>
  <si>
    <t>4 Jahre</t>
  </si>
  <si>
    <t>aHT, OSAS, Herzinsuffizienz</t>
  </si>
  <si>
    <t>Faktor V, Hashimoto, aHT, Sjögren-Syndrom</t>
  </si>
  <si>
    <t>RA, Fibromyalgie</t>
  </si>
  <si>
    <t>2 Wochen</t>
  </si>
  <si>
    <t>Apoplex, aHT</t>
  </si>
  <si>
    <t>SD LWS</t>
  </si>
  <si>
    <t>Hashimoto</t>
  </si>
  <si>
    <t>2 Jahren</t>
  </si>
  <si>
    <t>VHF, TAVI</t>
  </si>
  <si>
    <t>4 Monate</t>
  </si>
  <si>
    <t>Osteo</t>
  </si>
  <si>
    <t>Implantatlockerung</t>
  </si>
  <si>
    <t>DM, aHT, KHK</t>
  </si>
  <si>
    <t>1,5 Jahre</t>
  </si>
  <si>
    <t>VHF, DM, TVT</t>
  </si>
  <si>
    <t>unzutreffend</t>
  </si>
  <si>
    <t>Delta 4/5</t>
  </si>
  <si>
    <t>Bizeps 3/5</t>
  </si>
  <si>
    <t>aHT, OSAS, Schwannom</t>
  </si>
  <si>
    <t>FH 3/5 links</t>
  </si>
  <si>
    <t>KHK, aHT</t>
  </si>
  <si>
    <t>Klappenvitien, aHT, Asthma, Sarkoidose</t>
  </si>
  <si>
    <t>aHT, Hypothyreose</t>
  </si>
  <si>
    <t>Duraläsion</t>
  </si>
  <si>
    <t>Restvorfall</t>
  </si>
  <si>
    <t>Glaukom</t>
  </si>
  <si>
    <t>SKS BWS</t>
  </si>
  <si>
    <t>Schmerzexazerbation</t>
  </si>
  <si>
    <t>RA</t>
  </si>
  <si>
    <t>Delta-/Bizeps 3/5</t>
  </si>
  <si>
    <t>leicht gebessert</t>
  </si>
  <si>
    <t>Hashimoto, aHT, Asthma</t>
  </si>
  <si>
    <t>Tetraspastik</t>
  </si>
  <si>
    <t>8 Wochen</t>
  </si>
  <si>
    <t>Recurrensparese</t>
  </si>
  <si>
    <t>OPLL</t>
  </si>
  <si>
    <t>aplastische Anämie</t>
  </si>
  <si>
    <t>Tremor, Fibromyalgie</t>
  </si>
  <si>
    <t>KHK, Stents</t>
  </si>
  <si>
    <t>KHK, ACVB, aHT, Klappenvitien</t>
  </si>
  <si>
    <t>Wundinfektion</t>
  </si>
  <si>
    <t>M Basedow</t>
  </si>
  <si>
    <t>aHT, Mamma-CA</t>
  </si>
  <si>
    <t>Hüftbeuger 3/5</t>
  </si>
  <si>
    <t>PNP</t>
  </si>
  <si>
    <t>Klippel-Feil</t>
  </si>
  <si>
    <t>leichtgradige Parese</t>
  </si>
  <si>
    <t>Faktor V</t>
  </si>
  <si>
    <t>3 Jahre</t>
  </si>
  <si>
    <t>1 (nach Sturz) bei Lockerung Schrauben</t>
  </si>
  <si>
    <t>Patient.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</si>
</sst>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0" applyNumberFormat="1"/>
    <xf numFmtId="2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CFCB-7048-494F-BC41-7C730C2EF54D}">
  <dimension ref="A1:AW95"/>
  <sheetViews>
    <sheetView tabSelected="1" topLeftCell="A117" workbookViewId="0">
      <selection activeCell="J124" sqref="J124"/>
    </sheetView>
  </sheetViews>
  <sheetFormatPr baseColWidth="10" defaultRowHeight="16" x14ac:dyDescent="0.2"/>
  <cols>
    <col min="1" max="1" width="10.1640625" bestFit="1" customWidth="1"/>
    <col min="2" max="2" width="12.1640625" bestFit="1" customWidth="1"/>
    <col min="3" max="3" width="4.1640625" style="1" bestFit="1" customWidth="1"/>
    <col min="4" max="4" width="10.5" bestFit="1" customWidth="1"/>
    <col min="5" max="5" width="6" style="2" bestFit="1" customWidth="1"/>
    <col min="6" max="7" width="12.1640625" bestFit="1" customWidth="1"/>
    <col min="8" max="8" width="11.6640625" bestFit="1" customWidth="1"/>
    <col min="9" max="9" width="15.33203125" bestFit="1" customWidth="1"/>
    <col min="10" max="10" width="12.1640625" bestFit="1" customWidth="1"/>
    <col min="11" max="11" width="22.1640625" bestFit="1" customWidth="1"/>
    <col min="12" max="12" width="10" bestFit="1" customWidth="1"/>
    <col min="13" max="13" width="12.83203125" bestFit="1" customWidth="1"/>
    <col min="14" max="14" width="14.6640625" bestFit="1" customWidth="1"/>
    <col min="15" max="15" width="23.33203125" bestFit="1" customWidth="1"/>
    <col min="16" max="16" width="27.6640625" bestFit="1" customWidth="1"/>
    <col min="17" max="17" width="22.1640625" bestFit="1" customWidth="1"/>
    <col min="18" max="18" width="36.6640625" bestFit="1" customWidth="1"/>
    <col min="19" max="19" width="21.1640625" bestFit="1" customWidth="1"/>
    <col min="20" max="20" width="24.33203125" bestFit="1" customWidth="1"/>
    <col min="21" max="21" width="20.6640625" bestFit="1" customWidth="1"/>
    <col min="22" max="22" width="16.33203125" bestFit="1" customWidth="1"/>
    <col min="23" max="23" width="13.83203125" bestFit="1" customWidth="1"/>
    <col min="24" max="29" width="5.1640625" bestFit="1" customWidth="1"/>
    <col min="30" max="30" width="7.6640625" bestFit="1" customWidth="1"/>
    <col min="31" max="31" width="38.83203125" bestFit="1" customWidth="1"/>
    <col min="32" max="32" width="38.5" bestFit="1" customWidth="1"/>
    <col min="33" max="33" width="18.1640625" bestFit="1" customWidth="1"/>
    <col min="34" max="34" width="23.33203125" bestFit="1" customWidth="1"/>
    <col min="35" max="35" width="21.1640625" bestFit="1" customWidth="1"/>
    <col min="36" max="36" width="20.5" bestFit="1" customWidth="1"/>
    <col min="37" max="37" width="7" bestFit="1" customWidth="1"/>
    <col min="38" max="38" width="35.6640625" bestFit="1" customWidth="1"/>
    <col min="39" max="39" width="70.5" bestFit="1" customWidth="1"/>
    <col min="40" max="40" width="21.1640625" bestFit="1" customWidth="1"/>
    <col min="41" max="41" width="20.5" bestFit="1" customWidth="1"/>
    <col min="42" max="42" width="14" bestFit="1" customWidth="1"/>
    <col min="43" max="43" width="10.5" bestFit="1" customWidth="1"/>
    <col min="44" max="44" width="71.5" bestFit="1" customWidth="1"/>
    <col min="45" max="45" width="21.1640625" bestFit="1" customWidth="1"/>
    <col min="46" max="46" width="20.5" bestFit="1" customWidth="1"/>
    <col min="47" max="47" width="9" bestFit="1" customWidth="1"/>
    <col min="48" max="48" width="10.5" bestFit="1" customWidth="1"/>
    <col min="49" max="49" width="28.1640625" bestFit="1" customWidth="1"/>
  </cols>
  <sheetData>
    <row r="1" spans="1:49" x14ac:dyDescent="0.2">
      <c r="A1" t="s">
        <v>137</v>
      </c>
      <c r="B1" t="s">
        <v>0</v>
      </c>
      <c r="C1" s="1" t="s">
        <v>1</v>
      </c>
      <c r="D1" t="s">
        <v>2</v>
      </c>
      <c r="E1" s="2" t="s">
        <v>3</v>
      </c>
      <c r="F1" t="s">
        <v>4</v>
      </c>
      <c r="G1" s="3" t="s">
        <v>5</v>
      </c>
      <c r="H1" t="s">
        <v>6</v>
      </c>
      <c r="I1" s="3" t="s">
        <v>7</v>
      </c>
      <c r="J1" s="3" t="s">
        <v>8</v>
      </c>
      <c r="K1" s="3" t="s">
        <v>9</v>
      </c>
      <c r="L1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s="3" t="s">
        <v>33</v>
      </c>
      <c r="AJ1" s="3" t="s">
        <v>34</v>
      </c>
      <c r="AK1" s="3" t="s">
        <v>11</v>
      </c>
      <c r="AL1" s="3" t="s">
        <v>35</v>
      </c>
      <c r="AM1" t="s">
        <v>36</v>
      </c>
      <c r="AN1" s="3" t="s">
        <v>33</v>
      </c>
      <c r="AO1" s="3" t="s">
        <v>34</v>
      </c>
      <c r="AP1" s="3" t="s">
        <v>7</v>
      </c>
      <c r="AQ1" s="3" t="s">
        <v>8</v>
      </c>
      <c r="AR1" t="s">
        <v>37</v>
      </c>
      <c r="AS1" s="3" t="s">
        <v>33</v>
      </c>
      <c r="AT1" s="3" t="s">
        <v>34</v>
      </c>
      <c r="AU1" s="3" t="s">
        <v>7</v>
      </c>
      <c r="AV1" s="3" t="s">
        <v>8</v>
      </c>
      <c r="AW1" t="s">
        <v>38</v>
      </c>
    </row>
    <row r="2" spans="1:49" x14ac:dyDescent="0.2">
      <c r="A2">
        <v>1</v>
      </c>
      <c r="B2">
        <v>69</v>
      </c>
      <c r="C2" s="1">
        <v>2</v>
      </c>
      <c r="D2" t="s">
        <v>39</v>
      </c>
      <c r="E2" s="2">
        <v>1.7</v>
      </c>
      <c r="F2">
        <v>72</v>
      </c>
      <c r="G2">
        <f t="shared" ref="G2:G65" si="0">F2/(E2*E2)</f>
        <v>24.913494809688583</v>
      </c>
      <c r="H2" t="s">
        <v>40</v>
      </c>
      <c r="J2">
        <v>13</v>
      </c>
      <c r="K2" t="s">
        <v>41</v>
      </c>
      <c r="L2" t="s">
        <v>42</v>
      </c>
      <c r="M2">
        <v>-11</v>
      </c>
      <c r="N2" t="s">
        <v>43</v>
      </c>
      <c r="O2">
        <v>0</v>
      </c>
      <c r="P2">
        <v>0</v>
      </c>
      <c r="Q2" t="s">
        <v>44</v>
      </c>
      <c r="R2" t="s">
        <v>45</v>
      </c>
      <c r="S2">
        <v>0</v>
      </c>
      <c r="T2">
        <v>0</v>
      </c>
      <c r="U2">
        <v>0</v>
      </c>
      <c r="W2">
        <v>140</v>
      </c>
      <c r="AA2">
        <v>1</v>
      </c>
      <c r="AD2">
        <f t="shared" ref="AD2:AD65" si="1">X2+Y2+Z2+AA2+AB2+AC2</f>
        <v>1</v>
      </c>
      <c r="AE2">
        <v>0</v>
      </c>
      <c r="AF2">
        <v>0</v>
      </c>
      <c r="AG2">
        <v>5</v>
      </c>
      <c r="AH2">
        <v>0</v>
      </c>
      <c r="AK2">
        <v>-23</v>
      </c>
      <c r="AL2">
        <v>0</v>
      </c>
      <c r="AM2">
        <v>3</v>
      </c>
      <c r="AN2">
        <v>2</v>
      </c>
      <c r="AO2">
        <v>0</v>
      </c>
      <c r="AR2" t="s">
        <v>46</v>
      </c>
      <c r="AW2">
        <v>0</v>
      </c>
    </row>
    <row r="3" spans="1:49" x14ac:dyDescent="0.2">
      <c r="A3">
        <v>2</v>
      </c>
      <c r="B3">
        <v>60</v>
      </c>
      <c r="C3" s="1">
        <v>2</v>
      </c>
      <c r="D3" t="s">
        <v>47</v>
      </c>
      <c r="E3" s="2">
        <v>1.78</v>
      </c>
      <c r="F3">
        <v>96</v>
      </c>
      <c r="G3">
        <f t="shared" si="0"/>
        <v>30.299204645878046</v>
      </c>
      <c r="H3" t="s">
        <v>40</v>
      </c>
      <c r="J3">
        <v>14</v>
      </c>
      <c r="K3" t="s">
        <v>48</v>
      </c>
      <c r="L3" t="s">
        <v>42</v>
      </c>
      <c r="M3">
        <v>-10</v>
      </c>
      <c r="N3" t="s">
        <v>43</v>
      </c>
      <c r="O3">
        <v>0</v>
      </c>
      <c r="P3">
        <v>0</v>
      </c>
      <c r="Q3" t="s">
        <v>44</v>
      </c>
      <c r="R3" t="s">
        <v>49</v>
      </c>
      <c r="S3">
        <v>0</v>
      </c>
      <c r="T3">
        <v>0</v>
      </c>
      <c r="U3">
        <v>0</v>
      </c>
      <c r="W3">
        <v>120</v>
      </c>
      <c r="AB3">
        <v>1</v>
      </c>
      <c r="AD3">
        <f t="shared" si="1"/>
        <v>1</v>
      </c>
      <c r="AE3">
        <v>0</v>
      </c>
      <c r="AF3">
        <v>0</v>
      </c>
      <c r="AG3">
        <v>4</v>
      </c>
      <c r="AH3">
        <v>0</v>
      </c>
      <c r="AK3">
        <v>-5</v>
      </c>
      <c r="AL3">
        <v>0</v>
      </c>
      <c r="AM3" t="s">
        <v>50</v>
      </c>
      <c r="AW3">
        <v>0</v>
      </c>
    </row>
    <row r="4" spans="1:49" x14ac:dyDescent="0.2">
      <c r="A4">
        <v>3</v>
      </c>
      <c r="B4">
        <v>53</v>
      </c>
      <c r="C4" s="1">
        <v>2</v>
      </c>
      <c r="D4" t="s">
        <v>47</v>
      </c>
      <c r="E4" s="2">
        <v>1.8</v>
      </c>
      <c r="F4">
        <v>90</v>
      </c>
      <c r="G4">
        <f t="shared" si="0"/>
        <v>27.777777777777775</v>
      </c>
      <c r="H4" t="s">
        <v>40</v>
      </c>
      <c r="J4">
        <v>16</v>
      </c>
      <c r="K4" t="s">
        <v>51</v>
      </c>
      <c r="L4" t="s">
        <v>42</v>
      </c>
      <c r="M4">
        <v>6</v>
      </c>
      <c r="N4" t="s">
        <v>43</v>
      </c>
      <c r="O4">
        <v>0</v>
      </c>
      <c r="P4">
        <v>0</v>
      </c>
      <c r="Q4">
        <v>0</v>
      </c>
      <c r="R4" t="s">
        <v>52</v>
      </c>
      <c r="S4">
        <v>1</v>
      </c>
      <c r="T4">
        <v>0</v>
      </c>
      <c r="U4">
        <v>1</v>
      </c>
      <c r="V4">
        <v>200</v>
      </c>
      <c r="W4">
        <v>154</v>
      </c>
      <c r="AA4">
        <v>1</v>
      </c>
      <c r="AD4">
        <f t="shared" si="1"/>
        <v>1</v>
      </c>
      <c r="AE4">
        <v>0</v>
      </c>
      <c r="AF4">
        <v>0</v>
      </c>
      <c r="AG4">
        <v>6</v>
      </c>
      <c r="AH4">
        <v>0</v>
      </c>
      <c r="AK4">
        <v>-1</v>
      </c>
      <c r="AL4">
        <v>0</v>
      </c>
      <c r="AM4">
        <v>4</v>
      </c>
      <c r="AN4">
        <v>3</v>
      </c>
      <c r="AO4">
        <v>1</v>
      </c>
      <c r="AR4">
        <v>4</v>
      </c>
      <c r="AW4">
        <v>0</v>
      </c>
    </row>
    <row r="5" spans="1:49" x14ac:dyDescent="0.2">
      <c r="A5">
        <v>4</v>
      </c>
      <c r="B5">
        <v>57</v>
      </c>
      <c r="C5" s="1">
        <v>2</v>
      </c>
      <c r="D5" t="s">
        <v>47</v>
      </c>
      <c r="E5" s="2">
        <v>1.7</v>
      </c>
      <c r="F5">
        <v>67</v>
      </c>
      <c r="G5">
        <f t="shared" si="0"/>
        <v>23.183391003460208</v>
      </c>
      <c r="H5" t="s">
        <v>40</v>
      </c>
      <c r="J5">
        <v>13</v>
      </c>
      <c r="K5" t="s">
        <v>53</v>
      </c>
      <c r="L5" t="s">
        <v>42</v>
      </c>
      <c r="M5">
        <v>-19</v>
      </c>
      <c r="N5" t="s">
        <v>43</v>
      </c>
      <c r="O5">
        <v>0</v>
      </c>
      <c r="P5">
        <v>0</v>
      </c>
      <c r="Q5" t="s">
        <v>44</v>
      </c>
      <c r="R5" t="s">
        <v>49</v>
      </c>
      <c r="S5">
        <v>0</v>
      </c>
      <c r="T5">
        <v>0</v>
      </c>
      <c r="U5">
        <v>1</v>
      </c>
      <c r="W5">
        <v>86</v>
      </c>
      <c r="AB5">
        <v>1</v>
      </c>
      <c r="AD5">
        <f t="shared" si="1"/>
        <v>1</v>
      </c>
      <c r="AE5">
        <v>0</v>
      </c>
      <c r="AF5">
        <v>0</v>
      </c>
      <c r="AG5">
        <v>7</v>
      </c>
      <c r="AH5">
        <v>0</v>
      </c>
      <c r="AK5">
        <v>-9</v>
      </c>
      <c r="AL5">
        <v>0</v>
      </c>
      <c r="AM5">
        <v>4</v>
      </c>
      <c r="AQ5">
        <v>15</v>
      </c>
      <c r="AR5" t="s">
        <v>54</v>
      </c>
      <c r="AW5">
        <v>0</v>
      </c>
    </row>
    <row r="6" spans="1:49" x14ac:dyDescent="0.2">
      <c r="A6">
        <v>5</v>
      </c>
      <c r="B6">
        <v>40</v>
      </c>
      <c r="C6" s="1">
        <v>2</v>
      </c>
      <c r="D6" t="s">
        <v>47</v>
      </c>
      <c r="E6" s="2">
        <v>1.95</v>
      </c>
      <c r="F6">
        <v>110</v>
      </c>
      <c r="G6">
        <f t="shared" si="0"/>
        <v>28.928336620644316</v>
      </c>
      <c r="H6" t="s">
        <v>40</v>
      </c>
      <c r="K6" t="s">
        <v>51</v>
      </c>
      <c r="L6" t="s">
        <v>42</v>
      </c>
      <c r="M6">
        <v>-10</v>
      </c>
      <c r="N6" t="s">
        <v>43</v>
      </c>
      <c r="O6">
        <v>0</v>
      </c>
      <c r="P6">
        <v>0</v>
      </c>
      <c r="Q6">
        <v>0</v>
      </c>
      <c r="R6" t="s">
        <v>55</v>
      </c>
      <c r="S6">
        <v>0</v>
      </c>
      <c r="T6">
        <v>0</v>
      </c>
      <c r="U6">
        <v>0</v>
      </c>
      <c r="W6">
        <v>150</v>
      </c>
      <c r="AB6">
        <v>1</v>
      </c>
      <c r="AD6">
        <f t="shared" si="1"/>
        <v>1</v>
      </c>
      <c r="AE6">
        <v>0</v>
      </c>
      <c r="AF6">
        <v>0</v>
      </c>
      <c r="AG6">
        <v>4</v>
      </c>
      <c r="AH6">
        <v>0</v>
      </c>
      <c r="AK6">
        <v>-2</v>
      </c>
      <c r="AL6">
        <v>0</v>
      </c>
      <c r="AM6">
        <v>2</v>
      </c>
      <c r="AN6">
        <v>0.5</v>
      </c>
      <c r="AO6">
        <v>0</v>
      </c>
      <c r="AR6">
        <v>2</v>
      </c>
      <c r="AW6">
        <v>0</v>
      </c>
    </row>
    <row r="7" spans="1:49" x14ac:dyDescent="0.2">
      <c r="A7">
        <v>6</v>
      </c>
      <c r="B7">
        <v>68</v>
      </c>
      <c r="C7" s="1">
        <v>3</v>
      </c>
      <c r="D7" t="s">
        <v>47</v>
      </c>
      <c r="E7" s="2">
        <v>1.7</v>
      </c>
      <c r="F7">
        <v>54</v>
      </c>
      <c r="G7">
        <f t="shared" si="0"/>
        <v>18.68512110726644</v>
      </c>
      <c r="H7" t="s">
        <v>40</v>
      </c>
      <c r="J7">
        <v>13.5</v>
      </c>
      <c r="K7" t="s">
        <v>51</v>
      </c>
      <c r="L7" t="s">
        <v>42</v>
      </c>
      <c r="M7">
        <v>-3.4</v>
      </c>
      <c r="N7" t="s">
        <v>56</v>
      </c>
      <c r="O7">
        <v>0</v>
      </c>
      <c r="P7">
        <v>0</v>
      </c>
      <c r="Q7">
        <v>0</v>
      </c>
      <c r="R7" t="s">
        <v>57</v>
      </c>
      <c r="S7">
        <v>0</v>
      </c>
      <c r="T7">
        <v>0</v>
      </c>
      <c r="U7">
        <v>1</v>
      </c>
      <c r="V7">
        <v>60</v>
      </c>
      <c r="W7">
        <v>112</v>
      </c>
      <c r="AA7">
        <v>1</v>
      </c>
      <c r="AD7">
        <f t="shared" si="1"/>
        <v>1</v>
      </c>
      <c r="AE7">
        <v>0</v>
      </c>
      <c r="AF7">
        <v>0</v>
      </c>
      <c r="AG7">
        <v>7</v>
      </c>
      <c r="AH7">
        <v>0</v>
      </c>
      <c r="AK7">
        <v>-3</v>
      </c>
      <c r="AL7">
        <v>0</v>
      </c>
      <c r="AM7" t="s">
        <v>46</v>
      </c>
      <c r="AO7" t="s">
        <v>58</v>
      </c>
      <c r="AR7" t="s">
        <v>46</v>
      </c>
      <c r="AW7">
        <v>0</v>
      </c>
    </row>
    <row r="8" spans="1:49" x14ac:dyDescent="0.2">
      <c r="A8">
        <v>7</v>
      </c>
      <c r="B8">
        <v>67</v>
      </c>
      <c r="C8" s="1">
        <v>3</v>
      </c>
      <c r="D8" t="s">
        <v>39</v>
      </c>
      <c r="E8" s="2">
        <v>1.6</v>
      </c>
      <c r="F8">
        <v>75</v>
      </c>
      <c r="G8">
        <f t="shared" si="0"/>
        <v>29.296874999999993</v>
      </c>
      <c r="H8" t="s">
        <v>40</v>
      </c>
      <c r="J8">
        <v>15</v>
      </c>
      <c r="K8" t="s">
        <v>59</v>
      </c>
      <c r="L8" t="s">
        <v>42</v>
      </c>
      <c r="M8">
        <v>-1</v>
      </c>
      <c r="N8" t="s">
        <v>56</v>
      </c>
      <c r="O8">
        <v>0</v>
      </c>
      <c r="P8">
        <v>0</v>
      </c>
      <c r="Q8" t="s">
        <v>44</v>
      </c>
      <c r="R8" t="s">
        <v>60</v>
      </c>
      <c r="S8">
        <v>1</v>
      </c>
      <c r="T8">
        <v>0</v>
      </c>
      <c r="U8">
        <v>0</v>
      </c>
      <c r="V8">
        <v>100</v>
      </c>
      <c r="W8">
        <v>72</v>
      </c>
      <c r="AB8">
        <v>1</v>
      </c>
      <c r="AD8">
        <f t="shared" si="1"/>
        <v>1</v>
      </c>
      <c r="AE8">
        <v>0</v>
      </c>
      <c r="AF8">
        <v>0</v>
      </c>
      <c r="AG8">
        <v>4</v>
      </c>
      <c r="AK8">
        <v>-7</v>
      </c>
      <c r="AL8">
        <v>0</v>
      </c>
      <c r="AM8" t="s">
        <v>54</v>
      </c>
      <c r="AQ8">
        <v>15</v>
      </c>
      <c r="AR8" t="s">
        <v>46</v>
      </c>
      <c r="AW8">
        <v>0</v>
      </c>
    </row>
    <row r="9" spans="1:49" x14ac:dyDescent="0.2">
      <c r="A9">
        <v>8</v>
      </c>
      <c r="B9">
        <v>60</v>
      </c>
      <c r="C9" s="1">
        <v>2</v>
      </c>
      <c r="D9" t="s">
        <v>39</v>
      </c>
      <c r="E9" s="2">
        <v>1.68</v>
      </c>
      <c r="F9">
        <v>62</v>
      </c>
      <c r="G9">
        <f t="shared" si="0"/>
        <v>21.9671201814059</v>
      </c>
      <c r="H9" t="s">
        <v>40</v>
      </c>
      <c r="J9">
        <v>14</v>
      </c>
      <c r="K9" t="s">
        <v>61</v>
      </c>
      <c r="L9" t="s">
        <v>42</v>
      </c>
      <c r="M9">
        <v>-10.4</v>
      </c>
      <c r="N9" t="s">
        <v>56</v>
      </c>
      <c r="O9">
        <v>0</v>
      </c>
      <c r="P9">
        <v>0</v>
      </c>
      <c r="Q9">
        <v>0</v>
      </c>
      <c r="R9" t="s">
        <v>49</v>
      </c>
      <c r="S9">
        <v>0</v>
      </c>
      <c r="T9">
        <v>0</v>
      </c>
      <c r="U9">
        <v>0</v>
      </c>
      <c r="W9">
        <v>145</v>
      </c>
      <c r="AC9">
        <v>1</v>
      </c>
      <c r="AD9">
        <f t="shared" si="1"/>
        <v>1</v>
      </c>
      <c r="AE9">
        <v>0</v>
      </c>
      <c r="AF9">
        <v>0</v>
      </c>
      <c r="AG9">
        <v>6</v>
      </c>
      <c r="AH9">
        <v>0</v>
      </c>
      <c r="AK9">
        <v>-5</v>
      </c>
      <c r="AL9">
        <v>0</v>
      </c>
      <c r="AM9" t="s">
        <v>46</v>
      </c>
      <c r="AR9">
        <v>4</v>
      </c>
      <c r="AW9">
        <v>0</v>
      </c>
    </row>
    <row r="10" spans="1:49" x14ac:dyDescent="0.2">
      <c r="A10">
        <v>9</v>
      </c>
      <c r="B10">
        <v>82</v>
      </c>
      <c r="C10" s="1">
        <v>2</v>
      </c>
      <c r="D10" t="s">
        <v>47</v>
      </c>
      <c r="E10" s="2">
        <v>1.88</v>
      </c>
      <c r="F10">
        <v>88</v>
      </c>
      <c r="G10">
        <f t="shared" si="0"/>
        <v>24.898143956541425</v>
      </c>
      <c r="H10" t="s">
        <v>40</v>
      </c>
      <c r="J10">
        <v>14</v>
      </c>
      <c r="K10" t="s">
        <v>59</v>
      </c>
      <c r="L10" t="s">
        <v>42</v>
      </c>
      <c r="M10">
        <v>-5</v>
      </c>
      <c r="N10" t="s">
        <v>56</v>
      </c>
      <c r="O10">
        <v>0</v>
      </c>
      <c r="P10">
        <v>0</v>
      </c>
      <c r="Q10" t="s">
        <v>62</v>
      </c>
      <c r="R10" t="s">
        <v>63</v>
      </c>
      <c r="S10">
        <v>0</v>
      </c>
      <c r="T10">
        <v>1</v>
      </c>
      <c r="U10">
        <v>0</v>
      </c>
      <c r="V10">
        <v>100</v>
      </c>
      <c r="W10">
        <v>96</v>
      </c>
      <c r="Z10">
        <v>1</v>
      </c>
      <c r="AD10">
        <f t="shared" si="1"/>
        <v>1</v>
      </c>
      <c r="AE10">
        <v>0</v>
      </c>
      <c r="AF10">
        <v>0</v>
      </c>
      <c r="AG10">
        <v>4</v>
      </c>
      <c r="AH10">
        <v>0</v>
      </c>
      <c r="AK10">
        <v>-15</v>
      </c>
      <c r="AL10">
        <v>0</v>
      </c>
      <c r="AM10" t="s">
        <v>54</v>
      </c>
      <c r="AQ10">
        <v>15.5</v>
      </c>
      <c r="AR10">
        <v>3</v>
      </c>
      <c r="AV10">
        <v>16.5</v>
      </c>
      <c r="AW10">
        <v>0</v>
      </c>
    </row>
    <row r="11" spans="1:49" x14ac:dyDescent="0.2">
      <c r="A11">
        <v>10</v>
      </c>
      <c r="B11">
        <v>56</v>
      </c>
      <c r="C11" s="1">
        <v>1</v>
      </c>
      <c r="D11" t="s">
        <v>47</v>
      </c>
      <c r="E11" s="2">
        <v>1.7</v>
      </c>
      <c r="F11">
        <v>80</v>
      </c>
      <c r="G11">
        <f t="shared" si="0"/>
        <v>27.681660899653981</v>
      </c>
      <c r="H11" t="s">
        <v>40</v>
      </c>
      <c r="J11">
        <v>14</v>
      </c>
      <c r="K11" t="s">
        <v>59</v>
      </c>
      <c r="L11" t="s">
        <v>42</v>
      </c>
      <c r="M11">
        <v>-12.3</v>
      </c>
      <c r="N11" t="s">
        <v>56</v>
      </c>
      <c r="O11">
        <v>0</v>
      </c>
      <c r="P11">
        <v>0</v>
      </c>
      <c r="Q11">
        <v>0</v>
      </c>
      <c r="R11" t="s">
        <v>49</v>
      </c>
      <c r="S11">
        <v>0</v>
      </c>
      <c r="T11">
        <v>0</v>
      </c>
      <c r="U11">
        <v>0</v>
      </c>
      <c r="W11">
        <v>118</v>
      </c>
      <c r="AB11">
        <v>1</v>
      </c>
      <c r="AD11">
        <f t="shared" si="1"/>
        <v>1</v>
      </c>
      <c r="AE11">
        <v>0</v>
      </c>
      <c r="AF11">
        <v>0</v>
      </c>
      <c r="AG11">
        <v>6</v>
      </c>
      <c r="AH11">
        <v>0</v>
      </c>
      <c r="AK11">
        <v>-12</v>
      </c>
      <c r="AL11">
        <v>0</v>
      </c>
      <c r="AM11">
        <v>3</v>
      </c>
      <c r="AN11">
        <v>1</v>
      </c>
      <c r="AO11">
        <v>0</v>
      </c>
      <c r="AR11" t="s">
        <v>46</v>
      </c>
      <c r="AW11">
        <v>0</v>
      </c>
    </row>
    <row r="12" spans="1:49" x14ac:dyDescent="0.2">
      <c r="A12">
        <v>11</v>
      </c>
      <c r="B12">
        <v>75</v>
      </c>
      <c r="C12" s="1">
        <v>2</v>
      </c>
      <c r="D12" t="s">
        <v>47</v>
      </c>
      <c r="E12" s="2">
        <v>1.76</v>
      </c>
      <c r="F12">
        <v>82</v>
      </c>
      <c r="G12">
        <f t="shared" si="0"/>
        <v>26.472107438016529</v>
      </c>
      <c r="H12" t="s">
        <v>40</v>
      </c>
      <c r="J12">
        <v>13.5</v>
      </c>
      <c r="K12" t="s">
        <v>59</v>
      </c>
      <c r="L12" t="s">
        <v>42</v>
      </c>
      <c r="M12">
        <v>-21</v>
      </c>
      <c r="N12" t="s">
        <v>56</v>
      </c>
      <c r="O12">
        <v>0</v>
      </c>
      <c r="P12">
        <v>0</v>
      </c>
      <c r="Q12">
        <v>0</v>
      </c>
      <c r="S12">
        <v>0</v>
      </c>
      <c r="T12">
        <v>0</v>
      </c>
      <c r="U12">
        <v>0</v>
      </c>
      <c r="W12">
        <v>78</v>
      </c>
      <c r="AB12">
        <v>1</v>
      </c>
      <c r="AD12">
        <f t="shared" si="1"/>
        <v>1</v>
      </c>
      <c r="AE12">
        <v>0</v>
      </c>
      <c r="AF12">
        <v>0</v>
      </c>
      <c r="AG12">
        <v>7</v>
      </c>
      <c r="AH12">
        <v>1</v>
      </c>
      <c r="AI12">
        <v>1</v>
      </c>
      <c r="AJ12">
        <v>0</v>
      </c>
      <c r="AK12">
        <v>-31</v>
      </c>
      <c r="AL12">
        <v>0</v>
      </c>
      <c r="AM12">
        <v>4</v>
      </c>
      <c r="AQ12">
        <v>15.5</v>
      </c>
      <c r="AR12">
        <v>4</v>
      </c>
      <c r="AV12">
        <v>15.5</v>
      </c>
      <c r="AW12">
        <v>0</v>
      </c>
    </row>
    <row r="13" spans="1:49" x14ac:dyDescent="0.2">
      <c r="A13">
        <v>12</v>
      </c>
      <c r="B13">
        <v>63</v>
      </c>
      <c r="C13" s="1">
        <v>2</v>
      </c>
      <c r="D13" t="s">
        <v>39</v>
      </c>
      <c r="E13" s="2">
        <v>1.72</v>
      </c>
      <c r="F13">
        <v>73</v>
      </c>
      <c r="G13">
        <f t="shared" si="0"/>
        <v>24.675500270416443</v>
      </c>
      <c r="H13" t="s">
        <v>40</v>
      </c>
      <c r="J13">
        <v>14.5</v>
      </c>
      <c r="K13" t="s">
        <v>48</v>
      </c>
      <c r="L13" t="s">
        <v>42</v>
      </c>
      <c r="M13">
        <v>-3</v>
      </c>
      <c r="N13" t="s">
        <v>56</v>
      </c>
      <c r="O13">
        <v>0</v>
      </c>
      <c r="P13">
        <v>0</v>
      </c>
      <c r="Q13">
        <v>0</v>
      </c>
      <c r="R13" t="s">
        <v>64</v>
      </c>
      <c r="S13">
        <v>0</v>
      </c>
      <c r="T13">
        <v>0</v>
      </c>
      <c r="U13">
        <v>0</v>
      </c>
      <c r="W13">
        <v>156</v>
      </c>
      <c r="Z13">
        <v>1</v>
      </c>
      <c r="AD13">
        <f t="shared" si="1"/>
        <v>1</v>
      </c>
      <c r="AE13">
        <v>0</v>
      </c>
      <c r="AF13">
        <v>0</v>
      </c>
      <c r="AG13">
        <v>6</v>
      </c>
      <c r="AH13">
        <v>0</v>
      </c>
      <c r="AK13">
        <v>-9</v>
      </c>
      <c r="AL13">
        <v>0</v>
      </c>
      <c r="AM13">
        <v>4</v>
      </c>
      <c r="AQ13">
        <v>16</v>
      </c>
      <c r="AR13">
        <v>4</v>
      </c>
      <c r="AS13">
        <v>2</v>
      </c>
      <c r="AT13">
        <v>1</v>
      </c>
      <c r="AV13">
        <v>17</v>
      </c>
      <c r="AW13">
        <v>0</v>
      </c>
    </row>
    <row r="14" spans="1:49" x14ac:dyDescent="0.2">
      <c r="A14">
        <v>13</v>
      </c>
      <c r="B14">
        <v>76</v>
      </c>
      <c r="C14" s="1">
        <v>3</v>
      </c>
      <c r="D14" t="s">
        <v>47</v>
      </c>
      <c r="E14" s="2">
        <v>1.74</v>
      </c>
      <c r="F14">
        <v>85</v>
      </c>
      <c r="G14">
        <f t="shared" si="0"/>
        <v>28.075042938300964</v>
      </c>
      <c r="H14" t="s">
        <v>40</v>
      </c>
      <c r="J14">
        <v>15</v>
      </c>
      <c r="K14" t="s">
        <v>65</v>
      </c>
      <c r="L14" t="s">
        <v>42</v>
      </c>
      <c r="M14">
        <v>-18</v>
      </c>
      <c r="N14" t="s">
        <v>56</v>
      </c>
      <c r="O14">
        <v>1</v>
      </c>
      <c r="P14">
        <v>0</v>
      </c>
      <c r="Q14">
        <v>0</v>
      </c>
      <c r="R14" t="s">
        <v>66</v>
      </c>
      <c r="S14">
        <v>0</v>
      </c>
      <c r="T14">
        <v>1</v>
      </c>
      <c r="U14">
        <v>0</v>
      </c>
      <c r="V14">
        <v>200</v>
      </c>
      <c r="W14">
        <v>146</v>
      </c>
      <c r="AB14">
        <v>1</v>
      </c>
      <c r="AD14">
        <f t="shared" si="1"/>
        <v>1</v>
      </c>
      <c r="AE14">
        <v>0</v>
      </c>
      <c r="AF14">
        <v>0</v>
      </c>
      <c r="AG14">
        <v>6</v>
      </c>
      <c r="AH14">
        <v>1</v>
      </c>
      <c r="AI14">
        <v>1</v>
      </c>
      <c r="AJ14">
        <v>2</v>
      </c>
      <c r="AK14">
        <v>6</v>
      </c>
      <c r="AL14">
        <v>0</v>
      </c>
      <c r="AM14" t="s">
        <v>46</v>
      </c>
      <c r="AR14" t="s">
        <v>46</v>
      </c>
      <c r="AW14">
        <v>0</v>
      </c>
    </row>
    <row r="15" spans="1:49" x14ac:dyDescent="0.2">
      <c r="A15">
        <v>14</v>
      </c>
      <c r="B15">
        <v>72</v>
      </c>
      <c r="C15" s="1">
        <v>2</v>
      </c>
      <c r="D15" t="s">
        <v>47</v>
      </c>
      <c r="E15" s="2">
        <v>1.88</v>
      </c>
      <c r="F15">
        <v>98</v>
      </c>
      <c r="G15">
        <f t="shared" si="0"/>
        <v>27.727478497057493</v>
      </c>
      <c r="H15" t="s">
        <v>40</v>
      </c>
      <c r="J15">
        <v>12</v>
      </c>
      <c r="K15" t="s">
        <v>59</v>
      </c>
      <c r="L15" t="s">
        <v>42</v>
      </c>
      <c r="M15">
        <v>-15</v>
      </c>
      <c r="N15" t="s">
        <v>56</v>
      </c>
      <c r="O15">
        <v>1</v>
      </c>
      <c r="P15">
        <v>0</v>
      </c>
      <c r="Q15" t="s">
        <v>67</v>
      </c>
      <c r="R15" t="s">
        <v>49</v>
      </c>
      <c r="S15">
        <v>0</v>
      </c>
      <c r="T15">
        <v>0</v>
      </c>
      <c r="U15">
        <v>0</v>
      </c>
      <c r="W15">
        <v>127</v>
      </c>
      <c r="Z15">
        <v>1</v>
      </c>
      <c r="AD15">
        <f t="shared" si="1"/>
        <v>1</v>
      </c>
      <c r="AE15">
        <v>0</v>
      </c>
      <c r="AF15">
        <v>0</v>
      </c>
      <c r="AG15">
        <v>5</v>
      </c>
      <c r="AH15">
        <v>0</v>
      </c>
      <c r="AK15">
        <v>-8</v>
      </c>
      <c r="AL15">
        <v>0</v>
      </c>
      <c r="AM15" t="s">
        <v>46</v>
      </c>
      <c r="AR15">
        <v>2</v>
      </c>
      <c r="AS15">
        <v>2</v>
      </c>
      <c r="AT15">
        <v>0</v>
      </c>
      <c r="AV15">
        <v>12</v>
      </c>
      <c r="AW15">
        <v>0</v>
      </c>
    </row>
    <row r="16" spans="1:49" x14ac:dyDescent="0.2">
      <c r="A16">
        <v>15</v>
      </c>
      <c r="B16">
        <v>79</v>
      </c>
      <c r="C16" s="1">
        <v>3</v>
      </c>
      <c r="D16" t="s">
        <v>47</v>
      </c>
      <c r="E16" s="2">
        <v>1.76</v>
      </c>
      <c r="F16">
        <v>86</v>
      </c>
      <c r="G16">
        <f t="shared" si="0"/>
        <v>27.763429752066116</v>
      </c>
      <c r="H16" t="s">
        <v>40</v>
      </c>
      <c r="J16">
        <v>13.5</v>
      </c>
      <c r="K16" t="s">
        <v>59</v>
      </c>
      <c r="L16" t="s">
        <v>42</v>
      </c>
      <c r="M16">
        <v>-7</v>
      </c>
      <c r="N16" t="s">
        <v>56</v>
      </c>
      <c r="O16">
        <v>0</v>
      </c>
      <c r="P16">
        <v>0</v>
      </c>
      <c r="Q16">
        <v>0</v>
      </c>
      <c r="S16">
        <v>0</v>
      </c>
      <c r="T16">
        <v>0</v>
      </c>
      <c r="U16">
        <v>0</v>
      </c>
      <c r="W16">
        <v>140</v>
      </c>
      <c r="AB16">
        <v>1</v>
      </c>
      <c r="AD16">
        <f t="shared" si="1"/>
        <v>1</v>
      </c>
      <c r="AE16">
        <v>0</v>
      </c>
      <c r="AF16">
        <v>0</v>
      </c>
      <c r="AG16">
        <v>6</v>
      </c>
      <c r="AH16">
        <v>0</v>
      </c>
      <c r="AK16">
        <v>-10</v>
      </c>
      <c r="AL16">
        <v>0</v>
      </c>
      <c r="AM16">
        <v>3</v>
      </c>
      <c r="AN16">
        <v>0</v>
      </c>
      <c r="AO16">
        <v>0</v>
      </c>
      <c r="AQ16">
        <v>14</v>
      </c>
      <c r="AR16" t="s">
        <v>46</v>
      </c>
      <c r="AW16">
        <v>0</v>
      </c>
    </row>
    <row r="17" spans="1:49" x14ac:dyDescent="0.2">
      <c r="A17">
        <v>16</v>
      </c>
      <c r="B17">
        <v>78</v>
      </c>
      <c r="C17" s="1">
        <v>3</v>
      </c>
      <c r="D17" t="s">
        <v>47</v>
      </c>
      <c r="E17" s="2">
        <v>1.79</v>
      </c>
      <c r="F17">
        <v>129</v>
      </c>
      <c r="G17">
        <f t="shared" si="0"/>
        <v>40.260915701757128</v>
      </c>
      <c r="H17" t="s">
        <v>40</v>
      </c>
      <c r="J17">
        <v>15</v>
      </c>
      <c r="K17" t="s">
        <v>68</v>
      </c>
      <c r="L17" t="s">
        <v>42</v>
      </c>
      <c r="M17">
        <v>9</v>
      </c>
      <c r="N17" t="s">
        <v>56</v>
      </c>
      <c r="O17">
        <v>0</v>
      </c>
      <c r="P17">
        <v>0</v>
      </c>
      <c r="Q17">
        <v>0</v>
      </c>
      <c r="R17" t="s">
        <v>69</v>
      </c>
      <c r="S17">
        <v>0</v>
      </c>
      <c r="T17">
        <v>0</v>
      </c>
      <c r="U17">
        <v>0</v>
      </c>
      <c r="W17">
        <v>113</v>
      </c>
      <c r="AA17">
        <v>1</v>
      </c>
      <c r="AD17">
        <f t="shared" si="1"/>
        <v>1</v>
      </c>
      <c r="AE17">
        <v>0</v>
      </c>
      <c r="AF17">
        <v>0</v>
      </c>
      <c r="AG17">
        <v>6</v>
      </c>
      <c r="AH17">
        <v>0</v>
      </c>
      <c r="AK17">
        <v>-2</v>
      </c>
      <c r="AL17">
        <v>0</v>
      </c>
      <c r="AM17">
        <v>4</v>
      </c>
      <c r="AQ17">
        <v>17</v>
      </c>
      <c r="AR17">
        <v>4</v>
      </c>
      <c r="AS17">
        <v>0</v>
      </c>
      <c r="AT17">
        <v>0</v>
      </c>
      <c r="AW17">
        <v>0</v>
      </c>
    </row>
    <row r="18" spans="1:49" x14ac:dyDescent="0.2">
      <c r="A18">
        <v>17</v>
      </c>
      <c r="B18">
        <v>71</v>
      </c>
      <c r="C18" s="1">
        <v>2</v>
      </c>
      <c r="D18" t="s">
        <v>47</v>
      </c>
      <c r="E18" s="2">
        <v>1.71</v>
      </c>
      <c r="F18">
        <v>67</v>
      </c>
      <c r="G18">
        <f t="shared" si="0"/>
        <v>22.913033070004449</v>
      </c>
      <c r="H18" t="s">
        <v>40</v>
      </c>
      <c r="J18">
        <v>16.5</v>
      </c>
      <c r="K18" t="s">
        <v>48</v>
      </c>
      <c r="L18" t="s">
        <v>42</v>
      </c>
      <c r="M18">
        <v>-8.5</v>
      </c>
      <c r="N18" t="s">
        <v>56</v>
      </c>
      <c r="O18">
        <v>0</v>
      </c>
      <c r="P18">
        <v>0</v>
      </c>
      <c r="Q18" t="s">
        <v>44</v>
      </c>
      <c r="R18" t="s">
        <v>70</v>
      </c>
      <c r="S18">
        <v>0</v>
      </c>
      <c r="T18">
        <v>0</v>
      </c>
      <c r="U18">
        <v>0</v>
      </c>
      <c r="V18">
        <v>50</v>
      </c>
      <c r="W18">
        <v>99</v>
      </c>
      <c r="AA18">
        <v>1</v>
      </c>
      <c r="AD18">
        <f t="shared" si="1"/>
        <v>1</v>
      </c>
      <c r="AE18">
        <v>0</v>
      </c>
      <c r="AF18">
        <v>0</v>
      </c>
      <c r="AG18">
        <v>4</v>
      </c>
      <c r="AH18">
        <v>0</v>
      </c>
      <c r="AK18">
        <v>-29</v>
      </c>
      <c r="AL18">
        <v>0</v>
      </c>
      <c r="AM18">
        <v>3</v>
      </c>
      <c r="AN18">
        <v>1</v>
      </c>
      <c r="AO18">
        <v>0</v>
      </c>
      <c r="AR18">
        <v>3</v>
      </c>
      <c r="AW18">
        <v>0</v>
      </c>
    </row>
    <row r="19" spans="1:49" x14ac:dyDescent="0.2">
      <c r="A19">
        <v>18</v>
      </c>
      <c r="B19">
        <v>63</v>
      </c>
      <c r="C19" s="1">
        <v>3</v>
      </c>
      <c r="D19" t="s">
        <v>47</v>
      </c>
      <c r="E19" s="2">
        <v>1.75</v>
      </c>
      <c r="F19">
        <v>59</v>
      </c>
      <c r="G19">
        <f t="shared" si="0"/>
        <v>19.26530612244898</v>
      </c>
      <c r="H19" t="s">
        <v>40</v>
      </c>
      <c r="J19">
        <v>14.5</v>
      </c>
      <c r="K19" t="s">
        <v>51</v>
      </c>
      <c r="L19" t="s">
        <v>42</v>
      </c>
      <c r="M19">
        <v>-14</v>
      </c>
      <c r="N19" t="s">
        <v>56</v>
      </c>
      <c r="O19">
        <v>0</v>
      </c>
      <c r="P19">
        <v>0</v>
      </c>
      <c r="Q19" t="s">
        <v>44</v>
      </c>
      <c r="R19" t="s">
        <v>71</v>
      </c>
      <c r="S19">
        <v>0</v>
      </c>
      <c r="T19">
        <v>0</v>
      </c>
      <c r="U19">
        <v>1</v>
      </c>
      <c r="W19">
        <v>164</v>
      </c>
      <c r="Z19">
        <v>1</v>
      </c>
      <c r="AD19">
        <f t="shared" si="1"/>
        <v>1</v>
      </c>
      <c r="AE19">
        <v>0</v>
      </c>
      <c r="AF19">
        <v>0</v>
      </c>
      <c r="AG19">
        <v>42</v>
      </c>
      <c r="AH19">
        <v>0</v>
      </c>
      <c r="AK19">
        <v>6</v>
      </c>
      <c r="AL19">
        <v>0</v>
      </c>
      <c r="AM19">
        <v>3</v>
      </c>
      <c r="AQ19">
        <v>14.5</v>
      </c>
      <c r="AR19" t="s">
        <v>54</v>
      </c>
      <c r="AS19">
        <v>1</v>
      </c>
      <c r="AT19">
        <v>0</v>
      </c>
      <c r="AW19">
        <v>0</v>
      </c>
    </row>
    <row r="20" spans="1:49" x14ac:dyDescent="0.2">
      <c r="A20">
        <v>19</v>
      </c>
      <c r="B20">
        <v>67</v>
      </c>
      <c r="C20" s="1">
        <v>2</v>
      </c>
      <c r="D20" t="s">
        <v>47</v>
      </c>
      <c r="E20" s="2">
        <v>1.81</v>
      </c>
      <c r="F20">
        <v>73</v>
      </c>
      <c r="G20">
        <f t="shared" si="0"/>
        <v>22.282592106468055</v>
      </c>
      <c r="H20" t="s">
        <v>40</v>
      </c>
      <c r="J20">
        <v>14.5</v>
      </c>
      <c r="K20" t="s">
        <v>59</v>
      </c>
      <c r="L20" t="s">
        <v>42</v>
      </c>
      <c r="M20">
        <v>-22</v>
      </c>
      <c r="N20" t="s">
        <v>56</v>
      </c>
      <c r="O20">
        <v>0</v>
      </c>
      <c r="P20">
        <v>0</v>
      </c>
      <c r="Q20" t="s">
        <v>44</v>
      </c>
      <c r="S20">
        <v>0</v>
      </c>
      <c r="T20">
        <v>0</v>
      </c>
      <c r="U20">
        <v>0</v>
      </c>
      <c r="W20">
        <v>72</v>
      </c>
      <c r="AB20">
        <v>1</v>
      </c>
      <c r="AD20">
        <f t="shared" si="1"/>
        <v>1</v>
      </c>
      <c r="AE20">
        <v>0</v>
      </c>
      <c r="AF20">
        <v>0</v>
      </c>
      <c r="AG20">
        <v>4</v>
      </c>
      <c r="AH20">
        <v>0</v>
      </c>
      <c r="AK20">
        <v>-21</v>
      </c>
      <c r="AL20">
        <v>0</v>
      </c>
      <c r="AM20">
        <v>3</v>
      </c>
      <c r="AN20">
        <v>1</v>
      </c>
      <c r="AO20">
        <v>1</v>
      </c>
      <c r="AQ20">
        <v>15.5</v>
      </c>
      <c r="AR20">
        <v>3</v>
      </c>
      <c r="AS20">
        <v>1</v>
      </c>
      <c r="AT20">
        <v>1</v>
      </c>
      <c r="AV20">
        <v>15.5</v>
      </c>
      <c r="AW20">
        <v>0</v>
      </c>
    </row>
    <row r="21" spans="1:49" x14ac:dyDescent="0.2">
      <c r="A21">
        <v>20</v>
      </c>
      <c r="B21">
        <v>80</v>
      </c>
      <c r="C21" s="1">
        <v>2</v>
      </c>
      <c r="D21" t="s">
        <v>47</v>
      </c>
      <c r="E21" s="2">
        <v>1.72</v>
      </c>
      <c r="F21">
        <v>78</v>
      </c>
      <c r="G21">
        <f t="shared" si="0"/>
        <v>26.365603028664147</v>
      </c>
      <c r="H21" t="s">
        <v>40</v>
      </c>
      <c r="J21">
        <v>16</v>
      </c>
      <c r="K21" t="s">
        <v>51</v>
      </c>
      <c r="L21" t="s">
        <v>42</v>
      </c>
      <c r="M21">
        <v>-13</v>
      </c>
      <c r="N21" t="s">
        <v>56</v>
      </c>
      <c r="O21">
        <v>0</v>
      </c>
      <c r="P21">
        <v>0</v>
      </c>
      <c r="Q21">
        <v>0</v>
      </c>
      <c r="R21" t="s">
        <v>49</v>
      </c>
      <c r="S21">
        <v>0</v>
      </c>
      <c r="T21">
        <v>0</v>
      </c>
      <c r="U21">
        <v>0</v>
      </c>
      <c r="W21">
        <v>132</v>
      </c>
      <c r="AA21">
        <v>1</v>
      </c>
      <c r="AD21">
        <f t="shared" si="1"/>
        <v>1</v>
      </c>
      <c r="AE21">
        <v>0</v>
      </c>
      <c r="AF21">
        <v>0</v>
      </c>
      <c r="AG21">
        <v>4</v>
      </c>
      <c r="AH21">
        <v>0</v>
      </c>
      <c r="AK21">
        <v>-15</v>
      </c>
      <c r="AL21">
        <v>0</v>
      </c>
      <c r="AM21">
        <v>4</v>
      </c>
      <c r="AN21">
        <v>1</v>
      </c>
      <c r="AO21">
        <v>1</v>
      </c>
      <c r="AQ21">
        <v>17</v>
      </c>
      <c r="AR21">
        <v>4</v>
      </c>
      <c r="AW21">
        <v>0</v>
      </c>
    </row>
    <row r="22" spans="1:49" x14ac:dyDescent="0.2">
      <c r="A22">
        <v>21</v>
      </c>
      <c r="B22">
        <v>78</v>
      </c>
      <c r="C22" s="1">
        <v>3</v>
      </c>
      <c r="D22" t="s">
        <v>39</v>
      </c>
      <c r="E22" s="2">
        <v>1.62</v>
      </c>
      <c r="F22">
        <v>118</v>
      </c>
      <c r="G22">
        <f t="shared" si="0"/>
        <v>44.962658131382405</v>
      </c>
      <c r="H22" t="s">
        <v>40</v>
      </c>
      <c r="J22">
        <v>8.5</v>
      </c>
      <c r="K22" t="s">
        <v>48</v>
      </c>
      <c r="L22" t="s">
        <v>42</v>
      </c>
      <c r="M22">
        <v>-14</v>
      </c>
      <c r="N22" t="s">
        <v>56</v>
      </c>
      <c r="O22">
        <v>1</v>
      </c>
      <c r="P22">
        <v>0</v>
      </c>
      <c r="Q22" t="s">
        <v>44</v>
      </c>
      <c r="R22" t="s">
        <v>72</v>
      </c>
      <c r="S22">
        <v>0</v>
      </c>
      <c r="T22">
        <v>1</v>
      </c>
      <c r="U22">
        <v>1</v>
      </c>
      <c r="V22">
        <v>100</v>
      </c>
      <c r="W22">
        <v>151</v>
      </c>
      <c r="AB22">
        <v>1</v>
      </c>
      <c r="AD22">
        <f t="shared" si="1"/>
        <v>1</v>
      </c>
      <c r="AE22">
        <v>0</v>
      </c>
      <c r="AF22">
        <v>0</v>
      </c>
      <c r="AG22">
        <v>5</v>
      </c>
      <c r="AH22">
        <v>0</v>
      </c>
      <c r="AK22">
        <v>-17</v>
      </c>
      <c r="AL22">
        <v>0</v>
      </c>
      <c r="AM22">
        <v>4</v>
      </c>
      <c r="AQ22">
        <v>12</v>
      </c>
      <c r="AR22" t="s">
        <v>46</v>
      </c>
      <c r="AW22">
        <v>0</v>
      </c>
    </row>
    <row r="23" spans="1:49" x14ac:dyDescent="0.2">
      <c r="A23">
        <v>22</v>
      </c>
      <c r="B23">
        <v>65</v>
      </c>
      <c r="C23" s="1">
        <v>3</v>
      </c>
      <c r="D23" t="s">
        <v>39</v>
      </c>
      <c r="E23" s="2">
        <v>1.68</v>
      </c>
      <c r="F23">
        <v>105</v>
      </c>
      <c r="G23">
        <f t="shared" si="0"/>
        <v>37.202380952380956</v>
      </c>
      <c r="H23" t="s">
        <v>40</v>
      </c>
      <c r="J23">
        <v>14</v>
      </c>
      <c r="K23" t="s">
        <v>68</v>
      </c>
      <c r="L23" t="s">
        <v>42</v>
      </c>
      <c r="M23">
        <v>-9.4</v>
      </c>
      <c r="N23" t="s">
        <v>56</v>
      </c>
      <c r="O23">
        <v>0</v>
      </c>
      <c r="P23">
        <v>0</v>
      </c>
      <c r="Q23" t="s">
        <v>73</v>
      </c>
      <c r="R23" t="s">
        <v>74</v>
      </c>
      <c r="S23">
        <v>0</v>
      </c>
      <c r="T23">
        <v>0</v>
      </c>
      <c r="U23">
        <v>1</v>
      </c>
      <c r="W23">
        <v>81</v>
      </c>
      <c r="AB23">
        <v>1</v>
      </c>
      <c r="AD23">
        <f t="shared" si="1"/>
        <v>1</v>
      </c>
      <c r="AE23">
        <v>0</v>
      </c>
      <c r="AF23">
        <v>0</v>
      </c>
      <c r="AG23">
        <v>5</v>
      </c>
      <c r="AH23">
        <v>0</v>
      </c>
      <c r="AK23">
        <v>-18</v>
      </c>
      <c r="AL23">
        <v>0</v>
      </c>
      <c r="AM23">
        <v>4</v>
      </c>
      <c r="AN23">
        <v>4</v>
      </c>
      <c r="AO23">
        <v>1</v>
      </c>
      <c r="AQ23">
        <v>16.5</v>
      </c>
      <c r="AR23" t="s">
        <v>75</v>
      </c>
      <c r="AW23">
        <v>0</v>
      </c>
    </row>
    <row r="24" spans="1:49" x14ac:dyDescent="0.2">
      <c r="A24">
        <v>23</v>
      </c>
      <c r="B24">
        <v>72</v>
      </c>
      <c r="C24" s="1">
        <v>3</v>
      </c>
      <c r="D24" t="s">
        <v>47</v>
      </c>
      <c r="E24" s="2">
        <v>1.77</v>
      </c>
      <c r="F24">
        <v>80</v>
      </c>
      <c r="G24">
        <f t="shared" si="0"/>
        <v>25.535446391522228</v>
      </c>
      <c r="H24" t="s">
        <v>40</v>
      </c>
      <c r="J24">
        <v>15</v>
      </c>
      <c r="K24" t="s">
        <v>48</v>
      </c>
      <c r="L24" t="s">
        <v>42</v>
      </c>
      <c r="M24">
        <v>-10</v>
      </c>
      <c r="N24" t="s">
        <v>56</v>
      </c>
      <c r="O24">
        <v>1</v>
      </c>
      <c r="P24">
        <v>0</v>
      </c>
      <c r="Q24" t="s">
        <v>76</v>
      </c>
      <c r="R24" t="s">
        <v>77</v>
      </c>
      <c r="S24">
        <v>1</v>
      </c>
      <c r="T24">
        <v>0</v>
      </c>
      <c r="U24">
        <v>0</v>
      </c>
      <c r="W24">
        <v>123</v>
      </c>
      <c r="AC24">
        <v>1</v>
      </c>
      <c r="AD24">
        <f t="shared" si="1"/>
        <v>1</v>
      </c>
      <c r="AE24">
        <v>0</v>
      </c>
      <c r="AF24">
        <v>0</v>
      </c>
      <c r="AG24">
        <v>4</v>
      </c>
      <c r="AH24">
        <v>0</v>
      </c>
      <c r="AK24">
        <v>-10.5</v>
      </c>
      <c r="AL24">
        <v>0</v>
      </c>
      <c r="AM24">
        <v>4</v>
      </c>
      <c r="AN24">
        <v>2</v>
      </c>
      <c r="AO24">
        <v>1</v>
      </c>
      <c r="AQ24">
        <v>16.5</v>
      </c>
      <c r="AR24" t="s">
        <v>75</v>
      </c>
      <c r="AW24">
        <v>0</v>
      </c>
    </row>
    <row r="25" spans="1:49" x14ac:dyDescent="0.2">
      <c r="A25">
        <v>24</v>
      </c>
      <c r="B25">
        <v>67</v>
      </c>
      <c r="C25" s="1">
        <v>2</v>
      </c>
      <c r="D25" t="s">
        <v>47</v>
      </c>
      <c r="E25" s="2">
        <v>1.82</v>
      </c>
      <c r="F25">
        <v>99</v>
      </c>
      <c r="G25">
        <f t="shared" si="0"/>
        <v>29.887694722859557</v>
      </c>
      <c r="H25" t="s">
        <v>40</v>
      </c>
      <c r="J25">
        <v>15.5</v>
      </c>
      <c r="K25" t="s">
        <v>68</v>
      </c>
      <c r="L25" t="s">
        <v>42</v>
      </c>
      <c r="M25">
        <v>-22.5</v>
      </c>
      <c r="N25" t="s">
        <v>42</v>
      </c>
      <c r="O25">
        <v>0</v>
      </c>
      <c r="P25">
        <v>0</v>
      </c>
      <c r="Q25">
        <v>0</v>
      </c>
      <c r="R25" t="s">
        <v>49</v>
      </c>
      <c r="S25">
        <v>0</v>
      </c>
      <c r="T25">
        <v>0</v>
      </c>
      <c r="U25">
        <v>1</v>
      </c>
      <c r="W25">
        <v>90</v>
      </c>
      <c r="AA25">
        <v>1</v>
      </c>
      <c r="AD25">
        <f t="shared" si="1"/>
        <v>1</v>
      </c>
      <c r="AE25">
        <v>0</v>
      </c>
      <c r="AF25">
        <v>0</v>
      </c>
      <c r="AG25">
        <v>6</v>
      </c>
      <c r="AH25">
        <v>0</v>
      </c>
      <c r="AK25">
        <v>-13</v>
      </c>
      <c r="AL25">
        <v>0</v>
      </c>
      <c r="AM25">
        <v>3</v>
      </c>
      <c r="AN25">
        <v>2</v>
      </c>
      <c r="AO25">
        <v>2</v>
      </c>
      <c r="AR25" t="s">
        <v>46</v>
      </c>
      <c r="AW25">
        <v>0</v>
      </c>
    </row>
    <row r="26" spans="1:49" x14ac:dyDescent="0.2">
      <c r="A26">
        <v>25</v>
      </c>
      <c r="B26">
        <v>75</v>
      </c>
      <c r="C26" s="1">
        <v>3</v>
      </c>
      <c r="D26" t="s">
        <v>39</v>
      </c>
      <c r="E26" s="2">
        <v>1.6</v>
      </c>
      <c r="F26">
        <v>69</v>
      </c>
      <c r="G26">
        <f t="shared" si="0"/>
        <v>26.953124999999996</v>
      </c>
      <c r="H26" t="s">
        <v>40</v>
      </c>
      <c r="L26" t="s">
        <v>42</v>
      </c>
      <c r="M26">
        <v>-8.1</v>
      </c>
      <c r="N26" t="s">
        <v>42</v>
      </c>
      <c r="O26">
        <v>0</v>
      </c>
      <c r="P26">
        <v>0</v>
      </c>
      <c r="Q26">
        <v>0</v>
      </c>
      <c r="R26" t="s">
        <v>78</v>
      </c>
      <c r="S26">
        <v>1</v>
      </c>
      <c r="T26">
        <v>1</v>
      </c>
      <c r="U26">
        <v>0</v>
      </c>
      <c r="V26">
        <v>150</v>
      </c>
      <c r="W26">
        <v>121</v>
      </c>
      <c r="AB26">
        <v>1</v>
      </c>
      <c r="AD26">
        <f t="shared" si="1"/>
        <v>1</v>
      </c>
      <c r="AE26">
        <v>0</v>
      </c>
      <c r="AF26">
        <v>0</v>
      </c>
      <c r="AG26">
        <v>6</v>
      </c>
      <c r="AH26">
        <v>0</v>
      </c>
      <c r="AK26">
        <v>-27</v>
      </c>
      <c r="AL26">
        <v>0</v>
      </c>
      <c r="AM26">
        <v>4</v>
      </c>
      <c r="AR26">
        <v>4</v>
      </c>
      <c r="AW26">
        <v>0</v>
      </c>
    </row>
    <row r="27" spans="1:49" x14ac:dyDescent="0.2">
      <c r="A27">
        <v>26</v>
      </c>
      <c r="B27">
        <v>52</v>
      </c>
      <c r="C27" s="1">
        <v>2</v>
      </c>
      <c r="D27" t="s">
        <v>39</v>
      </c>
      <c r="E27" s="2">
        <v>1.6</v>
      </c>
      <c r="F27">
        <v>47</v>
      </c>
      <c r="G27">
        <f t="shared" si="0"/>
        <v>18.359374999999996</v>
      </c>
      <c r="H27" t="s">
        <v>40</v>
      </c>
      <c r="J27">
        <v>14.5</v>
      </c>
      <c r="K27" t="s">
        <v>79</v>
      </c>
      <c r="L27" t="s">
        <v>42</v>
      </c>
      <c r="M27">
        <v>3.3</v>
      </c>
      <c r="N27" t="s">
        <v>42</v>
      </c>
      <c r="O27">
        <v>0</v>
      </c>
      <c r="P27">
        <v>0</v>
      </c>
      <c r="Q27">
        <v>0</v>
      </c>
      <c r="S27">
        <v>0</v>
      </c>
      <c r="T27">
        <v>0</v>
      </c>
      <c r="U27">
        <v>1</v>
      </c>
      <c r="W27">
        <v>134</v>
      </c>
      <c r="AB27">
        <v>1</v>
      </c>
      <c r="AD27">
        <f t="shared" si="1"/>
        <v>1</v>
      </c>
      <c r="AE27">
        <v>0</v>
      </c>
      <c r="AF27">
        <v>0</v>
      </c>
      <c r="AG27">
        <v>4</v>
      </c>
      <c r="AH27">
        <v>0</v>
      </c>
      <c r="AK27">
        <v>5</v>
      </c>
      <c r="AL27">
        <v>0</v>
      </c>
      <c r="AM27">
        <v>3</v>
      </c>
      <c r="AN27">
        <v>3</v>
      </c>
      <c r="AO27">
        <v>0</v>
      </c>
      <c r="AR27">
        <v>3</v>
      </c>
      <c r="AS27">
        <v>1</v>
      </c>
      <c r="AT27">
        <v>2</v>
      </c>
      <c r="AW27">
        <v>0</v>
      </c>
    </row>
    <row r="28" spans="1:49" x14ac:dyDescent="0.2">
      <c r="A28">
        <v>27</v>
      </c>
      <c r="B28">
        <v>47</v>
      </c>
      <c r="C28" s="1">
        <v>2</v>
      </c>
      <c r="D28" t="s">
        <v>47</v>
      </c>
      <c r="E28" s="2">
        <v>1.7</v>
      </c>
      <c r="F28">
        <v>79</v>
      </c>
      <c r="G28">
        <f t="shared" si="0"/>
        <v>27.335640138408309</v>
      </c>
      <c r="H28" t="s">
        <v>40</v>
      </c>
      <c r="J28">
        <v>16.5</v>
      </c>
      <c r="K28" t="s">
        <v>59</v>
      </c>
      <c r="L28" t="s">
        <v>42</v>
      </c>
      <c r="M28">
        <v>-18.7</v>
      </c>
      <c r="N28" t="s">
        <v>42</v>
      </c>
      <c r="O28">
        <v>0</v>
      </c>
      <c r="P28">
        <v>0</v>
      </c>
      <c r="Q28">
        <v>0</v>
      </c>
      <c r="S28">
        <v>0</v>
      </c>
      <c r="T28">
        <v>0</v>
      </c>
      <c r="U28">
        <v>1</v>
      </c>
      <c r="V28">
        <v>200</v>
      </c>
      <c r="W28">
        <v>156</v>
      </c>
      <c r="AB28">
        <v>1</v>
      </c>
      <c r="AD28">
        <f t="shared" si="1"/>
        <v>1</v>
      </c>
      <c r="AE28">
        <v>0</v>
      </c>
      <c r="AF28">
        <v>0</v>
      </c>
      <c r="AG28">
        <v>5</v>
      </c>
      <c r="AH28">
        <v>0</v>
      </c>
      <c r="AK28">
        <v>-24.4</v>
      </c>
      <c r="AL28">
        <v>0</v>
      </c>
      <c r="AM28">
        <v>4</v>
      </c>
      <c r="AQ28">
        <v>17</v>
      </c>
      <c r="AR28" t="s">
        <v>46</v>
      </c>
      <c r="AW28">
        <v>0</v>
      </c>
    </row>
    <row r="29" spans="1:49" x14ac:dyDescent="0.2">
      <c r="A29">
        <v>28</v>
      </c>
      <c r="B29">
        <v>65</v>
      </c>
      <c r="C29" s="1">
        <v>2</v>
      </c>
      <c r="D29" t="s">
        <v>47</v>
      </c>
      <c r="E29" s="2">
        <v>1.77</v>
      </c>
      <c r="F29">
        <v>82</v>
      </c>
      <c r="G29">
        <f t="shared" si="0"/>
        <v>26.173832551310287</v>
      </c>
      <c r="H29" t="s">
        <v>40</v>
      </c>
      <c r="J29">
        <v>16.5</v>
      </c>
      <c r="K29" t="s">
        <v>68</v>
      </c>
      <c r="L29" t="s">
        <v>42</v>
      </c>
      <c r="M29">
        <v>-20.6</v>
      </c>
      <c r="N29" t="s">
        <v>42</v>
      </c>
      <c r="O29">
        <v>1</v>
      </c>
      <c r="P29">
        <v>0</v>
      </c>
      <c r="Q29">
        <v>0</v>
      </c>
      <c r="S29">
        <v>0</v>
      </c>
      <c r="T29">
        <v>0</v>
      </c>
      <c r="U29">
        <v>0</v>
      </c>
      <c r="W29">
        <v>137</v>
      </c>
      <c r="Z29">
        <v>1</v>
      </c>
      <c r="AD29">
        <f t="shared" si="1"/>
        <v>1</v>
      </c>
      <c r="AE29">
        <v>0</v>
      </c>
      <c r="AF29">
        <v>0</v>
      </c>
      <c r="AG29">
        <v>5</v>
      </c>
      <c r="AH29">
        <v>0</v>
      </c>
      <c r="AK29">
        <v>-8</v>
      </c>
      <c r="AL29">
        <v>0</v>
      </c>
      <c r="AM29">
        <v>3</v>
      </c>
      <c r="AN29">
        <v>4</v>
      </c>
      <c r="AO29">
        <v>1</v>
      </c>
      <c r="AR29">
        <v>4</v>
      </c>
      <c r="AV29">
        <v>17</v>
      </c>
      <c r="AW29">
        <v>0</v>
      </c>
    </row>
    <row r="30" spans="1:49" x14ac:dyDescent="0.2">
      <c r="A30">
        <v>29</v>
      </c>
      <c r="B30">
        <v>67</v>
      </c>
      <c r="C30" s="1">
        <v>2</v>
      </c>
      <c r="D30" t="s">
        <v>39</v>
      </c>
      <c r="E30" s="2">
        <v>1.68</v>
      </c>
      <c r="F30">
        <v>67</v>
      </c>
      <c r="G30">
        <f t="shared" si="0"/>
        <v>23.738662131519277</v>
      </c>
      <c r="H30" t="s">
        <v>40</v>
      </c>
      <c r="J30">
        <v>15</v>
      </c>
      <c r="K30" t="s">
        <v>48</v>
      </c>
      <c r="L30" t="s">
        <v>42</v>
      </c>
      <c r="M30">
        <v>-8</v>
      </c>
      <c r="N30" t="s">
        <v>42</v>
      </c>
      <c r="O30">
        <v>0</v>
      </c>
      <c r="P30">
        <v>0</v>
      </c>
      <c r="Q30">
        <v>0</v>
      </c>
      <c r="R30" t="s">
        <v>80</v>
      </c>
      <c r="S30">
        <v>0</v>
      </c>
      <c r="T30">
        <v>0</v>
      </c>
      <c r="U30">
        <v>0</v>
      </c>
      <c r="W30">
        <v>101</v>
      </c>
      <c r="AA30">
        <v>1</v>
      </c>
      <c r="AD30">
        <f t="shared" si="1"/>
        <v>1</v>
      </c>
      <c r="AE30">
        <v>0</v>
      </c>
      <c r="AF30">
        <v>0</v>
      </c>
      <c r="AG30">
        <v>5</v>
      </c>
      <c r="AH30">
        <v>0</v>
      </c>
      <c r="AK30">
        <v>-9</v>
      </c>
      <c r="AL30">
        <v>0</v>
      </c>
      <c r="AM30" t="s">
        <v>46</v>
      </c>
      <c r="AR30" t="s">
        <v>46</v>
      </c>
      <c r="AW30">
        <v>0</v>
      </c>
    </row>
    <row r="31" spans="1:49" x14ac:dyDescent="0.2">
      <c r="A31">
        <v>30</v>
      </c>
      <c r="B31">
        <v>57</v>
      </c>
      <c r="C31" s="1">
        <v>2</v>
      </c>
      <c r="D31" t="s">
        <v>47</v>
      </c>
      <c r="E31" s="2">
        <v>1.8</v>
      </c>
      <c r="F31">
        <v>88</v>
      </c>
      <c r="G31">
        <f t="shared" si="0"/>
        <v>27.160493827160494</v>
      </c>
      <c r="H31" t="s">
        <v>40</v>
      </c>
      <c r="J31">
        <v>16</v>
      </c>
      <c r="K31" t="s">
        <v>48</v>
      </c>
      <c r="L31" t="s">
        <v>42</v>
      </c>
      <c r="M31">
        <v>-11</v>
      </c>
      <c r="N31" t="s">
        <v>42</v>
      </c>
      <c r="O31">
        <v>0</v>
      </c>
      <c r="P31">
        <v>0</v>
      </c>
      <c r="Q31">
        <v>0</v>
      </c>
      <c r="R31" t="s">
        <v>49</v>
      </c>
      <c r="S31">
        <v>0</v>
      </c>
      <c r="T31">
        <v>0</v>
      </c>
      <c r="U31">
        <v>1</v>
      </c>
      <c r="W31">
        <v>166</v>
      </c>
      <c r="AA31">
        <v>1</v>
      </c>
      <c r="AD31">
        <f t="shared" si="1"/>
        <v>1</v>
      </c>
      <c r="AE31">
        <v>0</v>
      </c>
      <c r="AF31">
        <v>0</v>
      </c>
      <c r="AG31">
        <v>5</v>
      </c>
      <c r="AH31">
        <v>0</v>
      </c>
      <c r="AK31">
        <v>-9.6999999999999993</v>
      </c>
      <c r="AL31">
        <v>0</v>
      </c>
      <c r="AM31" t="s">
        <v>46</v>
      </c>
      <c r="AR31">
        <v>3</v>
      </c>
      <c r="AW31">
        <v>0</v>
      </c>
    </row>
    <row r="32" spans="1:49" x14ac:dyDescent="0.2">
      <c r="A32">
        <v>31</v>
      </c>
      <c r="B32">
        <v>61</v>
      </c>
      <c r="C32" s="1">
        <v>2</v>
      </c>
      <c r="D32" t="s">
        <v>47</v>
      </c>
      <c r="E32" s="2">
        <v>1.81</v>
      </c>
      <c r="F32">
        <v>110</v>
      </c>
      <c r="G32">
        <f t="shared" si="0"/>
        <v>33.576508653582003</v>
      </c>
      <c r="H32" t="s">
        <v>40</v>
      </c>
      <c r="J32">
        <v>13</v>
      </c>
      <c r="K32" t="s">
        <v>68</v>
      </c>
      <c r="L32" t="s">
        <v>42</v>
      </c>
      <c r="M32">
        <v>-9</v>
      </c>
      <c r="N32" t="s">
        <v>42</v>
      </c>
      <c r="O32">
        <v>0</v>
      </c>
      <c r="P32">
        <v>0</v>
      </c>
      <c r="Q32" t="s">
        <v>81</v>
      </c>
      <c r="R32" t="s">
        <v>82</v>
      </c>
      <c r="S32">
        <v>0</v>
      </c>
      <c r="T32">
        <v>1</v>
      </c>
      <c r="U32">
        <v>0</v>
      </c>
      <c r="V32">
        <v>300</v>
      </c>
      <c r="W32">
        <v>202</v>
      </c>
      <c r="AB32">
        <v>1</v>
      </c>
      <c r="AD32">
        <f t="shared" si="1"/>
        <v>1</v>
      </c>
      <c r="AE32">
        <v>0</v>
      </c>
      <c r="AF32">
        <v>0</v>
      </c>
      <c r="AG32">
        <v>4</v>
      </c>
      <c r="AH32">
        <v>0</v>
      </c>
      <c r="AK32">
        <v>-9</v>
      </c>
      <c r="AL32">
        <v>0</v>
      </c>
      <c r="AM32">
        <v>3</v>
      </c>
      <c r="AN32">
        <v>1</v>
      </c>
      <c r="AO32">
        <v>0</v>
      </c>
      <c r="AQ32">
        <v>15</v>
      </c>
      <c r="AR32">
        <v>3</v>
      </c>
      <c r="AS32">
        <v>1</v>
      </c>
      <c r="AT32">
        <v>0</v>
      </c>
      <c r="AW32">
        <v>0</v>
      </c>
    </row>
    <row r="33" spans="1:49" x14ac:dyDescent="0.2">
      <c r="A33">
        <v>32</v>
      </c>
      <c r="B33">
        <v>69</v>
      </c>
      <c r="C33" s="1">
        <v>3</v>
      </c>
      <c r="D33" t="s">
        <v>47</v>
      </c>
      <c r="E33" s="2">
        <v>1.7</v>
      </c>
      <c r="F33">
        <v>73</v>
      </c>
      <c r="G33">
        <f t="shared" si="0"/>
        <v>25.259515570934258</v>
      </c>
      <c r="H33" t="s">
        <v>40</v>
      </c>
      <c r="K33" t="s">
        <v>53</v>
      </c>
      <c r="L33" t="s">
        <v>42</v>
      </c>
      <c r="M33">
        <v>-20</v>
      </c>
      <c r="N33" t="s">
        <v>42</v>
      </c>
      <c r="O33">
        <v>0</v>
      </c>
      <c r="P33">
        <v>0</v>
      </c>
      <c r="Q33" t="s">
        <v>44</v>
      </c>
      <c r="R33" t="s">
        <v>83</v>
      </c>
      <c r="S33">
        <v>0</v>
      </c>
      <c r="T33">
        <v>0</v>
      </c>
      <c r="U33">
        <v>1</v>
      </c>
      <c r="W33">
        <v>111</v>
      </c>
      <c r="Z33">
        <v>1</v>
      </c>
      <c r="AD33">
        <f t="shared" si="1"/>
        <v>1</v>
      </c>
      <c r="AE33">
        <v>0</v>
      </c>
      <c r="AF33">
        <v>0</v>
      </c>
      <c r="AG33">
        <v>18</v>
      </c>
      <c r="AH33">
        <v>1</v>
      </c>
      <c r="AI33">
        <v>2</v>
      </c>
      <c r="AJ33">
        <v>0</v>
      </c>
      <c r="AK33">
        <v>-19</v>
      </c>
      <c r="AL33">
        <v>0</v>
      </c>
      <c r="AM33">
        <v>2</v>
      </c>
      <c r="AR33" t="s">
        <v>46</v>
      </c>
      <c r="AW33">
        <v>0</v>
      </c>
    </row>
    <row r="34" spans="1:49" x14ac:dyDescent="0.2">
      <c r="A34">
        <v>33</v>
      </c>
      <c r="B34">
        <v>57</v>
      </c>
      <c r="C34" s="1">
        <v>2</v>
      </c>
      <c r="D34" t="s">
        <v>47</v>
      </c>
      <c r="E34" s="2">
        <v>1.68</v>
      </c>
      <c r="F34">
        <v>78</v>
      </c>
      <c r="G34">
        <f t="shared" si="0"/>
        <v>27.636054421768712</v>
      </c>
      <c r="H34" t="s">
        <v>40</v>
      </c>
      <c r="J34">
        <v>15</v>
      </c>
      <c r="K34" t="s">
        <v>68</v>
      </c>
      <c r="L34" t="s">
        <v>42</v>
      </c>
      <c r="M34">
        <v>-8</v>
      </c>
      <c r="N34" t="s">
        <v>42</v>
      </c>
      <c r="O34">
        <v>0</v>
      </c>
      <c r="P34">
        <v>0</v>
      </c>
      <c r="Q34">
        <v>0</v>
      </c>
      <c r="S34">
        <v>0</v>
      </c>
      <c r="T34">
        <v>0</v>
      </c>
      <c r="U34">
        <v>0</v>
      </c>
      <c r="W34">
        <v>116</v>
      </c>
      <c r="AB34">
        <v>1</v>
      </c>
      <c r="AD34">
        <f t="shared" si="1"/>
        <v>1</v>
      </c>
      <c r="AE34">
        <v>0</v>
      </c>
      <c r="AF34">
        <v>0</v>
      </c>
      <c r="AG34">
        <v>5</v>
      </c>
      <c r="AH34">
        <v>0</v>
      </c>
      <c r="AK34">
        <v>-24</v>
      </c>
      <c r="AL34">
        <v>0</v>
      </c>
      <c r="AM34">
        <v>3</v>
      </c>
      <c r="AQ34">
        <v>15.5</v>
      </c>
      <c r="AR34">
        <v>3</v>
      </c>
      <c r="AS34">
        <v>2</v>
      </c>
      <c r="AT34">
        <v>0</v>
      </c>
      <c r="AW34">
        <v>0</v>
      </c>
    </row>
    <row r="35" spans="1:49" x14ac:dyDescent="0.2">
      <c r="A35">
        <v>34</v>
      </c>
      <c r="B35">
        <v>59</v>
      </c>
      <c r="C35" s="1">
        <v>2</v>
      </c>
      <c r="D35" t="s">
        <v>47</v>
      </c>
      <c r="E35" s="2">
        <v>1.83</v>
      </c>
      <c r="F35">
        <v>90</v>
      </c>
      <c r="G35">
        <f t="shared" si="0"/>
        <v>26.874496103198062</v>
      </c>
      <c r="H35" t="s">
        <v>40</v>
      </c>
      <c r="J35">
        <v>17</v>
      </c>
      <c r="K35" t="s">
        <v>59</v>
      </c>
      <c r="L35" t="s">
        <v>42</v>
      </c>
      <c r="M35">
        <v>3</v>
      </c>
      <c r="N35" t="s">
        <v>42</v>
      </c>
      <c r="O35">
        <v>0</v>
      </c>
      <c r="P35">
        <v>0</v>
      </c>
      <c r="Q35">
        <v>0</v>
      </c>
      <c r="R35" t="s">
        <v>49</v>
      </c>
      <c r="S35">
        <v>0</v>
      </c>
      <c r="T35">
        <v>0</v>
      </c>
      <c r="U35">
        <v>1</v>
      </c>
      <c r="W35">
        <v>138</v>
      </c>
      <c r="AB35">
        <v>1</v>
      </c>
      <c r="AD35">
        <f t="shared" si="1"/>
        <v>1</v>
      </c>
      <c r="AE35">
        <v>0</v>
      </c>
      <c r="AF35">
        <v>0</v>
      </c>
      <c r="AG35">
        <v>5</v>
      </c>
      <c r="AH35">
        <v>0</v>
      </c>
      <c r="AK35">
        <v>-10</v>
      </c>
      <c r="AL35">
        <v>0</v>
      </c>
      <c r="AR35" t="s">
        <v>46</v>
      </c>
      <c r="AW35">
        <v>0</v>
      </c>
    </row>
    <row r="36" spans="1:49" x14ac:dyDescent="0.2">
      <c r="A36">
        <v>35</v>
      </c>
      <c r="B36">
        <v>45</v>
      </c>
      <c r="C36" s="1">
        <v>2</v>
      </c>
      <c r="D36" t="s">
        <v>39</v>
      </c>
      <c r="E36" s="2">
        <v>1.68</v>
      </c>
      <c r="F36">
        <v>76</v>
      </c>
      <c r="G36">
        <f t="shared" si="0"/>
        <v>26.927437641723358</v>
      </c>
      <c r="H36" t="s">
        <v>40</v>
      </c>
      <c r="J36">
        <v>16.5</v>
      </c>
      <c r="K36" t="s">
        <v>48</v>
      </c>
      <c r="L36" t="s">
        <v>42</v>
      </c>
      <c r="M36">
        <v>7</v>
      </c>
      <c r="N36" t="s">
        <v>42</v>
      </c>
      <c r="O36">
        <v>0</v>
      </c>
      <c r="P36">
        <v>0</v>
      </c>
      <c r="Q36">
        <v>0</v>
      </c>
      <c r="R36" t="s">
        <v>84</v>
      </c>
      <c r="S36">
        <v>0</v>
      </c>
      <c r="T36">
        <v>0</v>
      </c>
      <c r="U36">
        <v>0</v>
      </c>
      <c r="W36">
        <v>160</v>
      </c>
      <c r="AB36">
        <v>1</v>
      </c>
      <c r="AD36">
        <f t="shared" si="1"/>
        <v>1</v>
      </c>
      <c r="AE36">
        <v>0</v>
      </c>
      <c r="AF36">
        <v>0</v>
      </c>
      <c r="AG36">
        <v>4</v>
      </c>
      <c r="AH36">
        <v>0</v>
      </c>
      <c r="AK36">
        <v>-2</v>
      </c>
      <c r="AL36">
        <v>0</v>
      </c>
      <c r="AM36" t="s">
        <v>46</v>
      </c>
      <c r="AR36" t="s">
        <v>85</v>
      </c>
      <c r="AS36">
        <v>4</v>
      </c>
      <c r="AT36">
        <v>1</v>
      </c>
      <c r="AW36">
        <v>0</v>
      </c>
    </row>
    <row r="37" spans="1:49" x14ac:dyDescent="0.2">
      <c r="A37">
        <v>36</v>
      </c>
      <c r="B37">
        <v>56</v>
      </c>
      <c r="C37" s="1">
        <v>2</v>
      </c>
      <c r="D37" t="s">
        <v>47</v>
      </c>
      <c r="E37" s="2">
        <v>1.87</v>
      </c>
      <c r="F37">
        <v>91</v>
      </c>
      <c r="G37">
        <f t="shared" si="0"/>
        <v>26.023048986244955</v>
      </c>
      <c r="H37" t="s">
        <v>40</v>
      </c>
      <c r="J37">
        <v>15.5</v>
      </c>
      <c r="K37" t="s">
        <v>51</v>
      </c>
      <c r="L37" t="s">
        <v>42</v>
      </c>
      <c r="M37">
        <v>-15</v>
      </c>
      <c r="N37" t="s">
        <v>42</v>
      </c>
      <c r="O37">
        <v>0</v>
      </c>
      <c r="P37">
        <v>0</v>
      </c>
      <c r="Q37">
        <v>0</v>
      </c>
      <c r="S37">
        <v>0</v>
      </c>
      <c r="T37">
        <v>0</v>
      </c>
      <c r="U37">
        <v>0</v>
      </c>
      <c r="W37">
        <v>80</v>
      </c>
      <c r="AB37">
        <v>1</v>
      </c>
      <c r="AD37">
        <f t="shared" si="1"/>
        <v>1</v>
      </c>
      <c r="AE37">
        <v>0</v>
      </c>
      <c r="AF37">
        <v>0</v>
      </c>
      <c r="AG37">
        <v>4</v>
      </c>
      <c r="AH37">
        <v>0</v>
      </c>
      <c r="AK37">
        <v>-25</v>
      </c>
      <c r="AL37">
        <v>0</v>
      </c>
      <c r="AM37">
        <v>4</v>
      </c>
      <c r="AQ37">
        <v>17</v>
      </c>
      <c r="AW37">
        <v>0</v>
      </c>
    </row>
    <row r="38" spans="1:49" x14ac:dyDescent="0.2">
      <c r="A38">
        <v>37</v>
      </c>
      <c r="B38">
        <v>72</v>
      </c>
      <c r="C38" s="1">
        <v>2</v>
      </c>
      <c r="D38" t="s">
        <v>47</v>
      </c>
      <c r="E38" s="2">
        <v>1.74</v>
      </c>
      <c r="F38">
        <v>92</v>
      </c>
      <c r="G38">
        <f t="shared" si="0"/>
        <v>30.38710529792575</v>
      </c>
      <c r="H38" t="s">
        <v>40</v>
      </c>
      <c r="J38">
        <v>13.5</v>
      </c>
      <c r="K38" t="s">
        <v>65</v>
      </c>
      <c r="L38" t="s">
        <v>42</v>
      </c>
      <c r="M38">
        <v>5.6</v>
      </c>
      <c r="N38" t="s">
        <v>42</v>
      </c>
      <c r="O38">
        <v>0</v>
      </c>
      <c r="P38">
        <v>0</v>
      </c>
      <c r="Q38" t="s">
        <v>44</v>
      </c>
      <c r="S38">
        <v>0</v>
      </c>
      <c r="T38">
        <v>0</v>
      </c>
      <c r="U38">
        <v>1</v>
      </c>
      <c r="W38">
        <v>79</v>
      </c>
      <c r="AB38">
        <v>1</v>
      </c>
      <c r="AD38">
        <f t="shared" si="1"/>
        <v>1</v>
      </c>
      <c r="AE38">
        <v>0</v>
      </c>
      <c r="AF38">
        <v>0</v>
      </c>
      <c r="AG38">
        <v>7</v>
      </c>
      <c r="AH38">
        <v>0</v>
      </c>
      <c r="AK38">
        <v>-5</v>
      </c>
      <c r="AL38">
        <v>0</v>
      </c>
      <c r="AM38">
        <v>4</v>
      </c>
      <c r="AQ38">
        <v>15</v>
      </c>
      <c r="AR38" t="s">
        <v>46</v>
      </c>
      <c r="AW38">
        <v>0</v>
      </c>
    </row>
    <row r="39" spans="1:49" x14ac:dyDescent="0.2">
      <c r="A39">
        <v>38</v>
      </c>
      <c r="B39">
        <v>50</v>
      </c>
      <c r="C39" s="1">
        <v>2</v>
      </c>
      <c r="D39" t="s">
        <v>47</v>
      </c>
      <c r="E39" s="2">
        <v>1.8</v>
      </c>
      <c r="F39">
        <v>88</v>
      </c>
      <c r="G39">
        <f t="shared" si="0"/>
        <v>27.160493827160494</v>
      </c>
      <c r="H39" t="s">
        <v>40</v>
      </c>
      <c r="J39">
        <v>15</v>
      </c>
      <c r="K39" t="s">
        <v>86</v>
      </c>
      <c r="L39" t="s">
        <v>42</v>
      </c>
      <c r="M39">
        <v>-13</v>
      </c>
      <c r="N39" t="s">
        <v>42</v>
      </c>
      <c r="O39">
        <v>0</v>
      </c>
      <c r="P39">
        <v>0</v>
      </c>
      <c r="Q39">
        <v>0</v>
      </c>
      <c r="S39">
        <v>0</v>
      </c>
      <c r="T39">
        <v>0</v>
      </c>
      <c r="U39">
        <v>0</v>
      </c>
      <c r="W39">
        <v>152</v>
      </c>
      <c r="AB39">
        <v>1</v>
      </c>
      <c r="AD39">
        <f t="shared" si="1"/>
        <v>1</v>
      </c>
      <c r="AE39">
        <v>0</v>
      </c>
      <c r="AF39">
        <v>0</v>
      </c>
      <c r="AG39">
        <v>6</v>
      </c>
      <c r="AH39">
        <v>0</v>
      </c>
      <c r="AK39">
        <v>-15</v>
      </c>
      <c r="AL39">
        <v>0</v>
      </c>
      <c r="AM39">
        <v>3</v>
      </c>
      <c r="AQ39">
        <v>16</v>
      </c>
      <c r="AR39">
        <v>5</v>
      </c>
      <c r="AS39">
        <v>1</v>
      </c>
      <c r="AT39">
        <v>0</v>
      </c>
      <c r="AV39">
        <v>17</v>
      </c>
      <c r="AW39">
        <v>0</v>
      </c>
    </row>
    <row r="40" spans="1:49" x14ac:dyDescent="0.2">
      <c r="A40">
        <v>39</v>
      </c>
      <c r="B40">
        <v>58</v>
      </c>
      <c r="C40" s="1">
        <v>3</v>
      </c>
      <c r="D40" t="s">
        <v>47</v>
      </c>
      <c r="E40" s="2">
        <v>1.92</v>
      </c>
      <c r="F40">
        <v>97</v>
      </c>
      <c r="G40">
        <f t="shared" si="0"/>
        <v>26.312934027777779</v>
      </c>
      <c r="H40" t="s">
        <v>40</v>
      </c>
      <c r="J40">
        <v>15</v>
      </c>
      <c r="K40" t="s">
        <v>59</v>
      </c>
      <c r="L40" t="s">
        <v>42</v>
      </c>
      <c r="M40">
        <v>6</v>
      </c>
      <c r="N40" t="s">
        <v>42</v>
      </c>
      <c r="O40">
        <v>0</v>
      </c>
      <c r="P40">
        <v>0</v>
      </c>
      <c r="Q40">
        <v>0</v>
      </c>
      <c r="R40" t="s">
        <v>87</v>
      </c>
      <c r="S40">
        <v>0</v>
      </c>
      <c r="T40">
        <v>0</v>
      </c>
      <c r="U40">
        <v>0</v>
      </c>
      <c r="Z40">
        <v>1</v>
      </c>
      <c r="AD40">
        <f t="shared" si="1"/>
        <v>1</v>
      </c>
      <c r="AE40">
        <v>0</v>
      </c>
      <c r="AF40">
        <v>0</v>
      </c>
      <c r="AG40">
        <v>6</v>
      </c>
      <c r="AH40">
        <v>0</v>
      </c>
      <c r="AK40">
        <v>-9</v>
      </c>
      <c r="AL40">
        <v>0</v>
      </c>
      <c r="AM40">
        <v>4</v>
      </c>
      <c r="AN40">
        <v>4</v>
      </c>
      <c r="AO40">
        <v>2</v>
      </c>
      <c r="AR40" t="s">
        <v>46</v>
      </c>
      <c r="AW40">
        <v>0</v>
      </c>
    </row>
    <row r="41" spans="1:49" x14ac:dyDescent="0.2">
      <c r="A41">
        <v>40</v>
      </c>
      <c r="B41">
        <v>51</v>
      </c>
      <c r="C41" s="1">
        <v>2</v>
      </c>
      <c r="D41" t="s">
        <v>47</v>
      </c>
      <c r="E41" s="2">
        <v>1.83</v>
      </c>
      <c r="F41">
        <v>90</v>
      </c>
      <c r="G41">
        <f t="shared" si="0"/>
        <v>26.874496103198062</v>
      </c>
      <c r="H41" t="s">
        <v>40</v>
      </c>
      <c r="J41">
        <v>15.5</v>
      </c>
      <c r="K41" t="s">
        <v>59</v>
      </c>
      <c r="L41" t="s">
        <v>42</v>
      </c>
      <c r="M41">
        <v>-8</v>
      </c>
      <c r="N41" t="s">
        <v>42</v>
      </c>
      <c r="O41">
        <v>0</v>
      </c>
      <c r="P41">
        <v>0</v>
      </c>
      <c r="Q41">
        <v>0</v>
      </c>
      <c r="S41">
        <v>0</v>
      </c>
      <c r="T41">
        <v>0</v>
      </c>
      <c r="U41">
        <v>1</v>
      </c>
      <c r="W41">
        <v>171</v>
      </c>
      <c r="Z41">
        <v>1</v>
      </c>
      <c r="AD41">
        <f t="shared" si="1"/>
        <v>1</v>
      </c>
      <c r="AE41">
        <v>0</v>
      </c>
      <c r="AF41">
        <v>0</v>
      </c>
      <c r="AG41">
        <v>4</v>
      </c>
      <c r="AH41">
        <v>0</v>
      </c>
      <c r="AK41">
        <v>-8</v>
      </c>
      <c r="AL41">
        <v>0</v>
      </c>
      <c r="AM41">
        <v>4</v>
      </c>
      <c r="AQ41">
        <v>17</v>
      </c>
      <c r="AR41">
        <v>4</v>
      </c>
      <c r="AW41">
        <v>0</v>
      </c>
    </row>
    <row r="42" spans="1:49" x14ac:dyDescent="0.2">
      <c r="A42">
        <v>41</v>
      </c>
      <c r="B42">
        <v>59</v>
      </c>
      <c r="C42" s="1">
        <v>3</v>
      </c>
      <c r="D42" t="s">
        <v>39</v>
      </c>
      <c r="E42" s="2">
        <v>1.69</v>
      </c>
      <c r="F42">
        <v>95</v>
      </c>
      <c r="G42">
        <f t="shared" si="0"/>
        <v>33.262140681348697</v>
      </c>
      <c r="H42" t="s">
        <v>40</v>
      </c>
      <c r="J42">
        <v>10</v>
      </c>
      <c r="K42" t="s">
        <v>68</v>
      </c>
      <c r="L42" t="s">
        <v>42</v>
      </c>
      <c r="M42">
        <v>7</v>
      </c>
      <c r="N42" t="s">
        <v>42</v>
      </c>
      <c r="O42">
        <v>1</v>
      </c>
      <c r="P42">
        <v>0</v>
      </c>
      <c r="Q42" t="s">
        <v>44</v>
      </c>
      <c r="R42" t="s">
        <v>88</v>
      </c>
      <c r="S42">
        <v>0</v>
      </c>
      <c r="T42">
        <v>0</v>
      </c>
      <c r="U42">
        <v>1</v>
      </c>
      <c r="V42">
        <v>600</v>
      </c>
      <c r="W42">
        <v>111</v>
      </c>
      <c r="Z42">
        <v>1</v>
      </c>
      <c r="AD42">
        <f t="shared" si="1"/>
        <v>1</v>
      </c>
      <c r="AE42">
        <v>0</v>
      </c>
      <c r="AF42">
        <v>0</v>
      </c>
      <c r="AG42">
        <v>8</v>
      </c>
      <c r="AH42">
        <v>0</v>
      </c>
      <c r="AK42">
        <v>3.6</v>
      </c>
      <c r="AL42">
        <v>0</v>
      </c>
      <c r="AM42">
        <v>4</v>
      </c>
      <c r="AN42">
        <v>6</v>
      </c>
      <c r="AO42">
        <v>2</v>
      </c>
      <c r="AQ42">
        <v>13</v>
      </c>
      <c r="AR42" t="s">
        <v>54</v>
      </c>
      <c r="AW42">
        <v>0</v>
      </c>
    </row>
    <row r="43" spans="1:49" x14ac:dyDescent="0.2">
      <c r="A43">
        <v>42</v>
      </c>
      <c r="B43">
        <v>59</v>
      </c>
      <c r="C43" s="1">
        <v>3</v>
      </c>
      <c r="D43" t="s">
        <v>39</v>
      </c>
      <c r="E43" s="2">
        <v>1.76</v>
      </c>
      <c r="F43">
        <v>103</v>
      </c>
      <c r="G43">
        <f t="shared" si="0"/>
        <v>33.251549586776861</v>
      </c>
      <c r="H43" t="s">
        <v>40</v>
      </c>
      <c r="J43">
        <v>15.5</v>
      </c>
      <c r="K43" t="s">
        <v>59</v>
      </c>
      <c r="L43" t="s">
        <v>42</v>
      </c>
      <c r="M43">
        <v>-10</v>
      </c>
      <c r="N43" t="s">
        <v>42</v>
      </c>
      <c r="O43">
        <v>0</v>
      </c>
      <c r="P43">
        <v>0</v>
      </c>
      <c r="Q43" t="s">
        <v>89</v>
      </c>
      <c r="R43" t="s">
        <v>49</v>
      </c>
      <c r="S43">
        <v>0</v>
      </c>
      <c r="T43">
        <v>0</v>
      </c>
      <c r="U43">
        <v>0</v>
      </c>
      <c r="V43">
        <v>100</v>
      </c>
      <c r="W43">
        <v>80</v>
      </c>
      <c r="AA43">
        <v>1</v>
      </c>
      <c r="AD43">
        <f t="shared" si="1"/>
        <v>1</v>
      </c>
      <c r="AE43">
        <v>0</v>
      </c>
      <c r="AF43">
        <v>0</v>
      </c>
      <c r="AG43">
        <v>5</v>
      </c>
      <c r="AH43">
        <v>0</v>
      </c>
      <c r="AK43">
        <v>-11</v>
      </c>
      <c r="AL43">
        <v>0</v>
      </c>
      <c r="AM43">
        <v>4</v>
      </c>
      <c r="AQ43">
        <v>16</v>
      </c>
      <c r="AR43">
        <v>4</v>
      </c>
      <c r="AV43">
        <v>17</v>
      </c>
      <c r="AW43">
        <v>0</v>
      </c>
    </row>
    <row r="44" spans="1:49" x14ac:dyDescent="0.2">
      <c r="A44">
        <v>43</v>
      </c>
      <c r="B44">
        <v>39</v>
      </c>
      <c r="C44" s="1">
        <v>2</v>
      </c>
      <c r="D44" t="s">
        <v>47</v>
      </c>
      <c r="E44" s="2">
        <v>1.73</v>
      </c>
      <c r="F44">
        <v>95</v>
      </c>
      <c r="G44">
        <f t="shared" si="0"/>
        <v>31.741788900397605</v>
      </c>
      <c r="H44" t="s">
        <v>40</v>
      </c>
      <c r="J44">
        <v>16.5</v>
      </c>
      <c r="K44" t="s">
        <v>51</v>
      </c>
      <c r="L44" t="s">
        <v>42</v>
      </c>
      <c r="M44">
        <v>9</v>
      </c>
      <c r="N44" t="s">
        <v>42</v>
      </c>
      <c r="O44">
        <v>0</v>
      </c>
      <c r="P44">
        <v>0</v>
      </c>
      <c r="Q44">
        <v>0</v>
      </c>
      <c r="S44">
        <v>0</v>
      </c>
      <c r="T44">
        <v>0</v>
      </c>
      <c r="U44">
        <v>1</v>
      </c>
      <c r="W44">
        <v>145</v>
      </c>
      <c r="AC44">
        <v>1</v>
      </c>
      <c r="AD44">
        <f t="shared" si="1"/>
        <v>1</v>
      </c>
      <c r="AE44">
        <v>0</v>
      </c>
      <c r="AF44">
        <v>0</v>
      </c>
      <c r="AG44">
        <v>6</v>
      </c>
      <c r="AH44">
        <v>0</v>
      </c>
      <c r="AK44">
        <v>5</v>
      </c>
      <c r="AL44">
        <v>0</v>
      </c>
      <c r="AM44">
        <v>4</v>
      </c>
      <c r="AQ44">
        <v>17</v>
      </c>
      <c r="AR44">
        <v>4</v>
      </c>
      <c r="AV44">
        <v>17</v>
      </c>
      <c r="AW44">
        <v>0</v>
      </c>
    </row>
    <row r="45" spans="1:49" x14ac:dyDescent="0.2">
      <c r="A45">
        <v>44</v>
      </c>
      <c r="B45">
        <v>81</v>
      </c>
      <c r="C45" s="1">
        <v>3</v>
      </c>
      <c r="D45" t="s">
        <v>47</v>
      </c>
      <c r="E45" s="2">
        <v>1.73</v>
      </c>
      <c r="F45">
        <v>72</v>
      </c>
      <c r="G45">
        <f t="shared" si="0"/>
        <v>24.056934745564501</v>
      </c>
      <c r="H45" t="s">
        <v>40</v>
      </c>
      <c r="J45">
        <v>14.5</v>
      </c>
      <c r="K45" t="s">
        <v>90</v>
      </c>
      <c r="L45" t="s">
        <v>42</v>
      </c>
      <c r="M45">
        <v>-22</v>
      </c>
      <c r="N45" t="s">
        <v>42</v>
      </c>
      <c r="O45">
        <v>1</v>
      </c>
      <c r="P45">
        <v>0</v>
      </c>
      <c r="Q45">
        <v>0</v>
      </c>
      <c r="R45" t="s">
        <v>91</v>
      </c>
      <c r="S45">
        <v>1</v>
      </c>
      <c r="T45">
        <v>1</v>
      </c>
      <c r="U45">
        <v>0</v>
      </c>
      <c r="W45">
        <v>96</v>
      </c>
      <c r="AB45">
        <v>1</v>
      </c>
      <c r="AD45">
        <f t="shared" si="1"/>
        <v>1</v>
      </c>
      <c r="AE45">
        <v>0</v>
      </c>
      <c r="AF45">
        <v>0</v>
      </c>
      <c r="AG45">
        <v>6</v>
      </c>
      <c r="AH45">
        <v>0</v>
      </c>
      <c r="AK45">
        <v>-20</v>
      </c>
      <c r="AL45">
        <v>0</v>
      </c>
      <c r="AM45">
        <v>4</v>
      </c>
      <c r="AQ45">
        <v>16</v>
      </c>
      <c r="AR45" t="s">
        <v>75</v>
      </c>
      <c r="AW45">
        <v>0</v>
      </c>
    </row>
    <row r="46" spans="1:49" x14ac:dyDescent="0.2">
      <c r="A46">
        <v>45</v>
      </c>
      <c r="B46">
        <v>78</v>
      </c>
      <c r="C46" s="1">
        <v>3</v>
      </c>
      <c r="D46" t="s">
        <v>39</v>
      </c>
      <c r="E46" s="2">
        <v>1.67</v>
      </c>
      <c r="F46">
        <v>79</v>
      </c>
      <c r="G46">
        <f t="shared" si="0"/>
        <v>28.326580372189753</v>
      </c>
      <c r="H46" t="s">
        <v>40</v>
      </c>
      <c r="J46">
        <v>14.5</v>
      </c>
      <c r="K46" t="s">
        <v>48</v>
      </c>
      <c r="L46" t="s">
        <v>42</v>
      </c>
      <c r="M46">
        <v>-22</v>
      </c>
      <c r="N46" t="s">
        <v>42</v>
      </c>
      <c r="O46">
        <v>0</v>
      </c>
      <c r="P46">
        <v>0</v>
      </c>
      <c r="Q46" t="s">
        <v>92</v>
      </c>
      <c r="R46" t="s">
        <v>93</v>
      </c>
      <c r="S46">
        <v>0</v>
      </c>
      <c r="T46">
        <v>1</v>
      </c>
      <c r="U46">
        <v>0</v>
      </c>
      <c r="W46">
        <v>76</v>
      </c>
      <c r="AB46">
        <v>1</v>
      </c>
      <c r="AD46">
        <f t="shared" si="1"/>
        <v>1</v>
      </c>
      <c r="AE46">
        <v>0</v>
      </c>
      <c r="AF46">
        <v>0</v>
      </c>
      <c r="AG46">
        <v>8</v>
      </c>
      <c r="AH46">
        <v>0</v>
      </c>
      <c r="AK46">
        <v>-16</v>
      </c>
      <c r="AL46">
        <v>0</v>
      </c>
      <c r="AM46">
        <v>3</v>
      </c>
      <c r="AR46" t="s">
        <v>46</v>
      </c>
      <c r="AW46">
        <v>0</v>
      </c>
    </row>
    <row r="47" spans="1:49" x14ac:dyDescent="0.2">
      <c r="A47">
        <v>46</v>
      </c>
      <c r="B47">
        <v>51</v>
      </c>
      <c r="C47" s="1">
        <v>2</v>
      </c>
      <c r="D47" t="s">
        <v>47</v>
      </c>
      <c r="E47" s="2">
        <v>1.8</v>
      </c>
      <c r="F47">
        <v>74</v>
      </c>
      <c r="G47">
        <f t="shared" si="0"/>
        <v>22.839506172839506</v>
      </c>
      <c r="H47" t="s">
        <v>40</v>
      </c>
      <c r="J47">
        <v>16</v>
      </c>
      <c r="K47" t="s">
        <v>68</v>
      </c>
      <c r="L47" t="s">
        <v>42</v>
      </c>
      <c r="M47">
        <v>-16.5</v>
      </c>
      <c r="N47" t="s">
        <v>43</v>
      </c>
      <c r="O47">
        <v>0</v>
      </c>
      <c r="P47">
        <v>0</v>
      </c>
      <c r="Q47">
        <v>0</v>
      </c>
      <c r="R47" t="s">
        <v>49</v>
      </c>
      <c r="S47">
        <v>0</v>
      </c>
      <c r="T47">
        <v>0</v>
      </c>
      <c r="U47">
        <v>0</v>
      </c>
      <c r="V47">
        <v>250</v>
      </c>
      <c r="W47">
        <v>219</v>
      </c>
      <c r="Z47">
        <v>1</v>
      </c>
      <c r="AA47">
        <v>1</v>
      </c>
      <c r="AD47">
        <f t="shared" si="1"/>
        <v>2</v>
      </c>
      <c r="AE47">
        <v>0</v>
      </c>
      <c r="AF47">
        <v>0</v>
      </c>
      <c r="AG47">
        <v>7</v>
      </c>
      <c r="AH47">
        <v>1</v>
      </c>
      <c r="AI47">
        <v>1</v>
      </c>
      <c r="AJ47">
        <v>0</v>
      </c>
      <c r="AK47">
        <v>-16.100000000000001</v>
      </c>
      <c r="AL47">
        <v>0</v>
      </c>
      <c r="AM47">
        <v>3</v>
      </c>
      <c r="AN47">
        <v>3</v>
      </c>
      <c r="AO47">
        <v>1</v>
      </c>
      <c r="AQ47">
        <v>16</v>
      </c>
      <c r="AR47">
        <v>3</v>
      </c>
      <c r="AV47">
        <v>16.5</v>
      </c>
      <c r="AW47">
        <v>0</v>
      </c>
    </row>
    <row r="48" spans="1:49" x14ac:dyDescent="0.2">
      <c r="A48">
        <v>47</v>
      </c>
      <c r="B48">
        <v>35</v>
      </c>
      <c r="C48" s="1">
        <v>3</v>
      </c>
      <c r="D48" t="s">
        <v>39</v>
      </c>
      <c r="E48" s="2">
        <v>1.58</v>
      </c>
      <c r="F48">
        <v>99</v>
      </c>
      <c r="G48">
        <f t="shared" si="0"/>
        <v>39.65710623297548</v>
      </c>
      <c r="H48" t="s">
        <v>40</v>
      </c>
      <c r="J48">
        <v>15</v>
      </c>
      <c r="K48" t="s">
        <v>61</v>
      </c>
      <c r="L48" t="s">
        <v>42</v>
      </c>
      <c r="M48">
        <v>2</v>
      </c>
      <c r="N48" t="s">
        <v>43</v>
      </c>
      <c r="O48">
        <v>0</v>
      </c>
      <c r="P48">
        <v>0</v>
      </c>
      <c r="Q48">
        <v>0</v>
      </c>
      <c r="S48">
        <v>0</v>
      </c>
      <c r="T48">
        <v>0</v>
      </c>
      <c r="U48">
        <v>1</v>
      </c>
      <c r="V48">
        <v>200</v>
      </c>
      <c r="W48">
        <v>222</v>
      </c>
      <c r="AB48">
        <v>1</v>
      </c>
      <c r="AC48">
        <v>1</v>
      </c>
      <c r="AD48">
        <f t="shared" si="1"/>
        <v>2</v>
      </c>
      <c r="AE48">
        <v>0</v>
      </c>
      <c r="AF48">
        <v>0</v>
      </c>
      <c r="AG48">
        <v>10</v>
      </c>
      <c r="AH48">
        <v>0</v>
      </c>
      <c r="AK48">
        <v>-11</v>
      </c>
      <c r="AL48">
        <v>0</v>
      </c>
      <c r="AM48">
        <v>3</v>
      </c>
      <c r="AN48">
        <v>0</v>
      </c>
      <c r="AO48">
        <v>1</v>
      </c>
      <c r="AQ48">
        <v>16</v>
      </c>
      <c r="AR48">
        <v>4</v>
      </c>
      <c r="AW48">
        <v>0</v>
      </c>
    </row>
    <row r="49" spans="1:49" x14ac:dyDescent="0.2">
      <c r="A49">
        <v>48</v>
      </c>
      <c r="B49">
        <v>85</v>
      </c>
      <c r="C49" s="1">
        <v>4</v>
      </c>
      <c r="D49" t="s">
        <v>39</v>
      </c>
      <c r="E49" s="2">
        <v>1.63</v>
      </c>
      <c r="F49">
        <v>80</v>
      </c>
      <c r="G49">
        <f t="shared" si="0"/>
        <v>30.110278896458279</v>
      </c>
      <c r="H49" t="s">
        <v>40</v>
      </c>
      <c r="J49">
        <v>11.5</v>
      </c>
      <c r="K49" t="s">
        <v>94</v>
      </c>
      <c r="L49" t="s">
        <v>42</v>
      </c>
      <c r="M49">
        <v>-29</v>
      </c>
      <c r="N49" t="s">
        <v>43</v>
      </c>
      <c r="O49">
        <v>0</v>
      </c>
      <c r="P49">
        <v>0</v>
      </c>
      <c r="Q49">
        <v>0</v>
      </c>
      <c r="R49" t="s">
        <v>95</v>
      </c>
      <c r="S49">
        <v>0</v>
      </c>
      <c r="T49">
        <v>1</v>
      </c>
      <c r="U49">
        <v>1</v>
      </c>
      <c r="W49">
        <v>235</v>
      </c>
      <c r="AB49">
        <v>1</v>
      </c>
      <c r="AC49">
        <v>1</v>
      </c>
      <c r="AD49">
        <f t="shared" si="1"/>
        <v>2</v>
      </c>
      <c r="AE49">
        <v>0</v>
      </c>
      <c r="AF49">
        <v>0</v>
      </c>
      <c r="AG49">
        <v>21</v>
      </c>
      <c r="AH49">
        <v>0</v>
      </c>
      <c r="AK49">
        <v>-22</v>
      </c>
      <c r="AL49">
        <v>0</v>
      </c>
      <c r="AM49">
        <v>4</v>
      </c>
      <c r="AQ49">
        <v>13</v>
      </c>
      <c r="AR49" t="s">
        <v>46</v>
      </c>
      <c r="AW49">
        <v>0</v>
      </c>
    </row>
    <row r="50" spans="1:49" x14ac:dyDescent="0.2">
      <c r="A50">
        <v>49</v>
      </c>
      <c r="B50">
        <v>70</v>
      </c>
      <c r="C50" s="1">
        <v>2</v>
      </c>
      <c r="D50" t="s">
        <v>39</v>
      </c>
      <c r="E50" s="2">
        <v>1.6</v>
      </c>
      <c r="F50">
        <v>59</v>
      </c>
      <c r="G50">
        <f t="shared" si="0"/>
        <v>23.046874999999996</v>
      </c>
      <c r="H50" t="s">
        <v>40</v>
      </c>
      <c r="J50">
        <v>14</v>
      </c>
      <c r="K50" t="s">
        <v>96</v>
      </c>
      <c r="L50" t="s">
        <v>42</v>
      </c>
      <c r="M50">
        <v>-16.8</v>
      </c>
      <c r="N50" t="s">
        <v>43</v>
      </c>
      <c r="O50">
        <v>0</v>
      </c>
      <c r="P50">
        <v>0</v>
      </c>
      <c r="Q50">
        <v>0</v>
      </c>
      <c r="R50" t="s">
        <v>49</v>
      </c>
      <c r="S50">
        <v>0</v>
      </c>
      <c r="T50">
        <v>0</v>
      </c>
      <c r="U50">
        <v>0</v>
      </c>
      <c r="W50">
        <v>138</v>
      </c>
      <c r="AB50">
        <v>1</v>
      </c>
      <c r="AC50">
        <v>1</v>
      </c>
      <c r="AD50">
        <f t="shared" si="1"/>
        <v>2</v>
      </c>
      <c r="AE50">
        <v>0</v>
      </c>
      <c r="AF50">
        <v>0</v>
      </c>
      <c r="AG50">
        <v>6</v>
      </c>
      <c r="AH50">
        <v>1</v>
      </c>
      <c r="AI50">
        <v>3</v>
      </c>
      <c r="AJ50">
        <v>1</v>
      </c>
      <c r="AK50">
        <v>2</v>
      </c>
      <c r="AL50">
        <v>0</v>
      </c>
      <c r="AM50">
        <v>4</v>
      </c>
      <c r="AN50">
        <v>5</v>
      </c>
      <c r="AO50">
        <v>1</v>
      </c>
      <c r="AQ50">
        <v>16.5</v>
      </c>
      <c r="AR50">
        <v>4</v>
      </c>
      <c r="AV50">
        <v>17</v>
      </c>
      <c r="AW50">
        <v>0</v>
      </c>
    </row>
    <row r="51" spans="1:49" x14ac:dyDescent="0.2">
      <c r="A51">
        <v>50</v>
      </c>
      <c r="B51">
        <v>65</v>
      </c>
      <c r="C51" s="1">
        <v>3</v>
      </c>
      <c r="D51" t="s">
        <v>47</v>
      </c>
      <c r="E51" s="2">
        <v>1.7</v>
      </c>
      <c r="F51">
        <v>73</v>
      </c>
      <c r="G51">
        <f t="shared" si="0"/>
        <v>25.259515570934258</v>
      </c>
      <c r="H51" t="s">
        <v>40</v>
      </c>
      <c r="J51">
        <v>13.5</v>
      </c>
      <c r="K51" t="s">
        <v>53</v>
      </c>
      <c r="L51" t="s">
        <v>42</v>
      </c>
      <c r="M51">
        <v>-22</v>
      </c>
      <c r="N51" t="s">
        <v>43</v>
      </c>
      <c r="O51">
        <v>0</v>
      </c>
      <c r="P51">
        <v>0</v>
      </c>
      <c r="Q51">
        <v>0</v>
      </c>
      <c r="R51" t="s">
        <v>49</v>
      </c>
      <c r="S51">
        <v>0</v>
      </c>
      <c r="T51">
        <v>0</v>
      </c>
      <c r="U51">
        <v>0</v>
      </c>
      <c r="V51">
        <v>100</v>
      </c>
      <c r="W51">
        <v>126</v>
      </c>
      <c r="Z51">
        <v>1</v>
      </c>
      <c r="AA51">
        <v>1</v>
      </c>
      <c r="AD51">
        <f t="shared" si="1"/>
        <v>2</v>
      </c>
      <c r="AE51">
        <v>0</v>
      </c>
      <c r="AF51">
        <v>0</v>
      </c>
      <c r="AG51">
        <v>8</v>
      </c>
      <c r="AH51">
        <v>0</v>
      </c>
      <c r="AK51">
        <v>-11</v>
      </c>
      <c r="AL51">
        <v>0</v>
      </c>
      <c r="AM51">
        <v>4</v>
      </c>
      <c r="AQ51">
        <v>15.5</v>
      </c>
      <c r="AR51" t="s">
        <v>75</v>
      </c>
      <c r="AW51">
        <v>0</v>
      </c>
    </row>
    <row r="52" spans="1:49" x14ac:dyDescent="0.2">
      <c r="A52">
        <v>51</v>
      </c>
      <c r="B52">
        <v>61</v>
      </c>
      <c r="C52" s="1">
        <v>2</v>
      </c>
      <c r="D52" t="s">
        <v>47</v>
      </c>
      <c r="E52" s="2">
        <v>1.86</v>
      </c>
      <c r="F52">
        <v>86</v>
      </c>
      <c r="G52">
        <f t="shared" si="0"/>
        <v>24.858365128916635</v>
      </c>
      <c r="H52" t="s">
        <v>40</v>
      </c>
      <c r="J52">
        <v>15</v>
      </c>
      <c r="K52" t="s">
        <v>68</v>
      </c>
      <c r="L52" t="s">
        <v>42</v>
      </c>
      <c r="M52">
        <v>-18</v>
      </c>
      <c r="N52" t="s">
        <v>43</v>
      </c>
      <c r="O52">
        <v>0</v>
      </c>
      <c r="P52">
        <v>0</v>
      </c>
      <c r="Q52" t="s">
        <v>44</v>
      </c>
      <c r="S52">
        <v>0</v>
      </c>
      <c r="T52">
        <v>0</v>
      </c>
      <c r="U52">
        <v>1</v>
      </c>
      <c r="W52">
        <v>112</v>
      </c>
      <c r="AA52">
        <v>1</v>
      </c>
      <c r="AB52">
        <v>1</v>
      </c>
      <c r="AD52">
        <f t="shared" si="1"/>
        <v>2</v>
      </c>
      <c r="AE52">
        <v>0</v>
      </c>
      <c r="AF52">
        <v>0</v>
      </c>
      <c r="AG52">
        <v>6</v>
      </c>
      <c r="AH52">
        <v>0</v>
      </c>
      <c r="AK52">
        <v>-6</v>
      </c>
      <c r="AL52">
        <v>0</v>
      </c>
      <c r="AM52">
        <v>2</v>
      </c>
      <c r="AN52">
        <v>0</v>
      </c>
      <c r="AO52">
        <v>0</v>
      </c>
      <c r="AR52" t="s">
        <v>75</v>
      </c>
      <c r="AW52">
        <v>0</v>
      </c>
    </row>
    <row r="53" spans="1:49" x14ac:dyDescent="0.2">
      <c r="A53">
        <v>52</v>
      </c>
      <c r="B53">
        <v>85</v>
      </c>
      <c r="C53" s="1">
        <v>3</v>
      </c>
      <c r="D53" t="s">
        <v>47</v>
      </c>
      <c r="E53" s="2">
        <v>1.75</v>
      </c>
      <c r="F53">
        <v>68</v>
      </c>
      <c r="G53">
        <f t="shared" si="0"/>
        <v>22.204081632653061</v>
      </c>
      <c r="H53" t="s">
        <v>40</v>
      </c>
      <c r="J53">
        <v>9</v>
      </c>
      <c r="K53" t="s">
        <v>61</v>
      </c>
      <c r="L53" t="s">
        <v>42</v>
      </c>
      <c r="M53">
        <v>-4.4000000000000004</v>
      </c>
      <c r="N53" t="s">
        <v>56</v>
      </c>
      <c r="O53">
        <v>0</v>
      </c>
      <c r="P53">
        <v>0</v>
      </c>
      <c r="Q53" t="s">
        <v>97</v>
      </c>
      <c r="R53" t="s">
        <v>49</v>
      </c>
      <c r="S53">
        <v>0</v>
      </c>
      <c r="T53">
        <v>1</v>
      </c>
      <c r="U53">
        <v>0</v>
      </c>
      <c r="V53">
        <v>100</v>
      </c>
      <c r="W53">
        <v>183</v>
      </c>
      <c r="AB53">
        <v>1</v>
      </c>
      <c r="AC53">
        <v>1</v>
      </c>
      <c r="AD53">
        <f t="shared" si="1"/>
        <v>2</v>
      </c>
      <c r="AE53">
        <v>0</v>
      </c>
      <c r="AF53">
        <v>0</v>
      </c>
      <c r="AG53">
        <v>8</v>
      </c>
      <c r="AH53">
        <v>1</v>
      </c>
      <c r="AI53">
        <v>1</v>
      </c>
      <c r="AJ53">
        <v>3</v>
      </c>
      <c r="AK53">
        <v>-20.6</v>
      </c>
      <c r="AL53">
        <v>0</v>
      </c>
      <c r="AM53">
        <v>4</v>
      </c>
      <c r="AN53">
        <v>1</v>
      </c>
      <c r="AO53">
        <v>1</v>
      </c>
      <c r="AR53" t="s">
        <v>98</v>
      </c>
      <c r="AW53">
        <v>0</v>
      </c>
    </row>
    <row r="54" spans="1:49" x14ac:dyDescent="0.2">
      <c r="A54">
        <v>53</v>
      </c>
      <c r="B54">
        <v>60</v>
      </c>
      <c r="C54" s="1">
        <v>3</v>
      </c>
      <c r="D54" t="s">
        <v>47</v>
      </c>
      <c r="E54" s="2">
        <v>1.86</v>
      </c>
      <c r="F54">
        <v>96</v>
      </c>
      <c r="G54">
        <f t="shared" si="0"/>
        <v>27.748872702046476</v>
      </c>
      <c r="H54" t="s">
        <v>40</v>
      </c>
      <c r="J54">
        <v>14</v>
      </c>
      <c r="K54" t="s">
        <v>48</v>
      </c>
      <c r="L54" t="s">
        <v>42</v>
      </c>
      <c r="M54">
        <v>-0.9</v>
      </c>
      <c r="N54" t="s">
        <v>56</v>
      </c>
      <c r="O54">
        <v>0</v>
      </c>
      <c r="P54">
        <v>0</v>
      </c>
      <c r="Q54">
        <v>0</v>
      </c>
      <c r="R54" t="s">
        <v>99</v>
      </c>
      <c r="S54">
        <v>1</v>
      </c>
      <c r="T54">
        <v>0</v>
      </c>
      <c r="U54">
        <v>1</v>
      </c>
      <c r="V54">
        <v>100</v>
      </c>
      <c r="W54">
        <v>168</v>
      </c>
      <c r="AA54">
        <v>1</v>
      </c>
      <c r="AB54">
        <v>1</v>
      </c>
      <c r="AD54">
        <f t="shared" si="1"/>
        <v>2</v>
      </c>
      <c r="AE54">
        <v>0</v>
      </c>
      <c r="AF54">
        <v>0</v>
      </c>
      <c r="AG54">
        <v>9</v>
      </c>
      <c r="AH54">
        <v>0</v>
      </c>
      <c r="AK54">
        <v>-16.2</v>
      </c>
      <c r="AL54">
        <v>0</v>
      </c>
      <c r="AM54" t="s">
        <v>46</v>
      </c>
      <c r="AR54" t="s">
        <v>46</v>
      </c>
      <c r="AW54">
        <v>0</v>
      </c>
    </row>
    <row r="55" spans="1:49" x14ac:dyDescent="0.2">
      <c r="A55">
        <v>54</v>
      </c>
      <c r="B55">
        <v>70</v>
      </c>
      <c r="C55" s="1">
        <v>2</v>
      </c>
      <c r="D55" t="s">
        <v>39</v>
      </c>
      <c r="E55" s="2">
        <v>1.69</v>
      </c>
      <c r="F55">
        <v>89</v>
      </c>
      <c r="G55">
        <f t="shared" si="0"/>
        <v>31.161373901474043</v>
      </c>
      <c r="H55" t="s">
        <v>40</v>
      </c>
      <c r="J55">
        <v>16</v>
      </c>
      <c r="K55" t="s">
        <v>100</v>
      </c>
      <c r="L55" t="s">
        <v>42</v>
      </c>
      <c r="M55">
        <v>-22.3</v>
      </c>
      <c r="N55" t="s">
        <v>56</v>
      </c>
      <c r="O55">
        <v>0</v>
      </c>
      <c r="P55">
        <v>0</v>
      </c>
      <c r="Q55" t="s">
        <v>97</v>
      </c>
      <c r="S55">
        <v>0</v>
      </c>
      <c r="T55">
        <v>1</v>
      </c>
      <c r="U55">
        <v>1</v>
      </c>
      <c r="W55">
        <v>109</v>
      </c>
      <c r="AB55">
        <v>1</v>
      </c>
      <c r="AC55">
        <v>1</v>
      </c>
      <c r="AD55">
        <f t="shared" si="1"/>
        <v>2</v>
      </c>
      <c r="AE55">
        <v>0</v>
      </c>
      <c r="AF55">
        <v>0</v>
      </c>
      <c r="AG55">
        <v>5</v>
      </c>
      <c r="AH55">
        <v>0</v>
      </c>
      <c r="AK55">
        <v>-12.6</v>
      </c>
      <c r="AL55">
        <v>0</v>
      </c>
      <c r="AM55">
        <v>3</v>
      </c>
      <c r="AN55">
        <v>1</v>
      </c>
      <c r="AO55">
        <v>0</v>
      </c>
      <c r="AR55">
        <v>4</v>
      </c>
      <c r="AW55">
        <v>0</v>
      </c>
    </row>
    <row r="56" spans="1:49" x14ac:dyDescent="0.2">
      <c r="A56">
        <v>55</v>
      </c>
      <c r="B56">
        <v>64</v>
      </c>
      <c r="C56" s="1">
        <v>3</v>
      </c>
      <c r="D56" t="s">
        <v>47</v>
      </c>
      <c r="E56" s="2">
        <v>1.95</v>
      </c>
      <c r="F56">
        <v>129</v>
      </c>
      <c r="G56">
        <f t="shared" si="0"/>
        <v>33.925049309664693</v>
      </c>
      <c r="H56" t="s">
        <v>40</v>
      </c>
      <c r="J56">
        <v>12</v>
      </c>
      <c r="K56" t="s">
        <v>48</v>
      </c>
      <c r="L56" t="s">
        <v>42</v>
      </c>
      <c r="M56">
        <v>-8.6</v>
      </c>
      <c r="N56" t="s">
        <v>56</v>
      </c>
      <c r="O56">
        <v>0</v>
      </c>
      <c r="P56">
        <v>0</v>
      </c>
      <c r="Q56">
        <v>0</v>
      </c>
      <c r="R56" t="s">
        <v>101</v>
      </c>
      <c r="S56">
        <v>1</v>
      </c>
      <c r="T56">
        <v>0</v>
      </c>
      <c r="U56">
        <v>0</v>
      </c>
      <c r="V56">
        <v>300</v>
      </c>
      <c r="W56">
        <v>193</v>
      </c>
      <c r="AA56">
        <v>1</v>
      </c>
      <c r="AB56">
        <v>1</v>
      </c>
      <c r="AD56">
        <f t="shared" si="1"/>
        <v>2</v>
      </c>
      <c r="AE56">
        <v>0</v>
      </c>
      <c r="AF56">
        <v>0</v>
      </c>
      <c r="AG56">
        <v>7</v>
      </c>
      <c r="AH56">
        <v>0</v>
      </c>
      <c r="AK56">
        <v>-20.2</v>
      </c>
      <c r="AL56">
        <v>0</v>
      </c>
      <c r="AM56">
        <v>4</v>
      </c>
      <c r="AN56">
        <v>2</v>
      </c>
      <c r="AO56">
        <v>1</v>
      </c>
      <c r="AQ56">
        <v>17</v>
      </c>
      <c r="AR56" t="s">
        <v>102</v>
      </c>
      <c r="AW56">
        <v>0</v>
      </c>
    </row>
    <row r="57" spans="1:49" x14ac:dyDescent="0.2">
      <c r="A57">
        <v>56</v>
      </c>
      <c r="B57">
        <v>52</v>
      </c>
      <c r="C57" s="1">
        <v>2</v>
      </c>
      <c r="D57" t="s">
        <v>39</v>
      </c>
      <c r="E57" s="2">
        <v>1.65</v>
      </c>
      <c r="F57">
        <v>67</v>
      </c>
      <c r="G57">
        <f t="shared" si="0"/>
        <v>24.609733700642796</v>
      </c>
      <c r="H57" t="s">
        <v>40</v>
      </c>
      <c r="I57" t="s">
        <v>103</v>
      </c>
      <c r="J57">
        <v>12</v>
      </c>
      <c r="K57" t="s">
        <v>61</v>
      </c>
      <c r="L57" t="s">
        <v>42</v>
      </c>
      <c r="M57">
        <v>-12</v>
      </c>
      <c r="N57" t="s">
        <v>56</v>
      </c>
      <c r="O57">
        <v>0</v>
      </c>
      <c r="P57">
        <v>0</v>
      </c>
      <c r="Q57">
        <v>0</v>
      </c>
      <c r="S57">
        <v>0</v>
      </c>
      <c r="T57">
        <v>0</v>
      </c>
      <c r="U57">
        <v>0</v>
      </c>
      <c r="V57">
        <v>100</v>
      </c>
      <c r="W57">
        <v>200</v>
      </c>
      <c r="AA57">
        <v>1</v>
      </c>
      <c r="AB57">
        <v>1</v>
      </c>
      <c r="AD57">
        <f t="shared" si="1"/>
        <v>2</v>
      </c>
      <c r="AE57">
        <v>0</v>
      </c>
      <c r="AF57">
        <v>0</v>
      </c>
      <c r="AG57">
        <v>4</v>
      </c>
      <c r="AH57">
        <v>0</v>
      </c>
      <c r="AK57">
        <v>-18</v>
      </c>
      <c r="AL57">
        <v>0</v>
      </c>
      <c r="AM57" t="s">
        <v>46</v>
      </c>
      <c r="AR57">
        <v>3</v>
      </c>
      <c r="AS57">
        <v>2</v>
      </c>
      <c r="AT57">
        <v>0</v>
      </c>
      <c r="AW57">
        <v>0</v>
      </c>
    </row>
    <row r="58" spans="1:49" x14ac:dyDescent="0.2">
      <c r="A58">
        <v>57</v>
      </c>
      <c r="B58">
        <v>74</v>
      </c>
      <c r="C58" s="1">
        <v>3</v>
      </c>
      <c r="D58" t="s">
        <v>39</v>
      </c>
      <c r="E58" s="2">
        <v>1.69</v>
      </c>
      <c r="F58">
        <v>69</v>
      </c>
      <c r="G58">
        <f t="shared" si="0"/>
        <v>24.158817968558527</v>
      </c>
      <c r="H58" t="s">
        <v>40</v>
      </c>
      <c r="I58" t="s">
        <v>104</v>
      </c>
      <c r="J58">
        <v>13</v>
      </c>
      <c r="K58" t="s">
        <v>68</v>
      </c>
      <c r="L58" t="s">
        <v>42</v>
      </c>
      <c r="M58">
        <v>-3</v>
      </c>
      <c r="N58" t="s">
        <v>56</v>
      </c>
      <c r="O58">
        <v>0</v>
      </c>
      <c r="P58">
        <v>0</v>
      </c>
      <c r="Q58" t="s">
        <v>97</v>
      </c>
      <c r="R58" t="s">
        <v>105</v>
      </c>
      <c r="S58">
        <v>0</v>
      </c>
      <c r="T58">
        <v>1</v>
      </c>
      <c r="U58">
        <v>0</v>
      </c>
      <c r="W58">
        <v>89</v>
      </c>
      <c r="AA58">
        <v>1</v>
      </c>
      <c r="AB58">
        <v>1</v>
      </c>
      <c r="AD58">
        <f t="shared" si="1"/>
        <v>2</v>
      </c>
      <c r="AE58">
        <v>0</v>
      </c>
      <c r="AF58">
        <v>0</v>
      </c>
      <c r="AG58">
        <v>10</v>
      </c>
      <c r="AH58">
        <v>0</v>
      </c>
      <c r="AK58">
        <v>-2</v>
      </c>
      <c r="AL58">
        <v>0</v>
      </c>
      <c r="AM58">
        <v>3</v>
      </c>
      <c r="AN58">
        <v>2</v>
      </c>
      <c r="AO58">
        <v>0</v>
      </c>
      <c r="AR58">
        <v>3</v>
      </c>
      <c r="AW58">
        <v>0</v>
      </c>
    </row>
    <row r="59" spans="1:49" x14ac:dyDescent="0.2">
      <c r="A59">
        <v>58</v>
      </c>
      <c r="B59">
        <v>74</v>
      </c>
      <c r="C59" s="1">
        <v>2</v>
      </c>
      <c r="D59" t="s">
        <v>39</v>
      </c>
      <c r="E59" s="2">
        <v>1.63</v>
      </c>
      <c r="F59">
        <v>62</v>
      </c>
      <c r="G59">
        <f t="shared" si="0"/>
        <v>23.335466144755166</v>
      </c>
      <c r="H59" t="s">
        <v>40</v>
      </c>
      <c r="J59">
        <v>16</v>
      </c>
      <c r="K59" t="s">
        <v>79</v>
      </c>
      <c r="L59" t="s">
        <v>42</v>
      </c>
      <c r="M59">
        <v>-23</v>
      </c>
      <c r="N59" t="s">
        <v>56</v>
      </c>
      <c r="O59">
        <v>0</v>
      </c>
      <c r="P59">
        <v>0</v>
      </c>
      <c r="Q59">
        <v>0</v>
      </c>
      <c r="R59" t="s">
        <v>49</v>
      </c>
      <c r="S59">
        <v>0</v>
      </c>
      <c r="T59">
        <v>0</v>
      </c>
      <c r="U59">
        <v>0</v>
      </c>
      <c r="W59">
        <v>111</v>
      </c>
      <c r="AB59">
        <v>1</v>
      </c>
      <c r="AC59">
        <v>1</v>
      </c>
      <c r="AD59">
        <f t="shared" si="1"/>
        <v>2</v>
      </c>
      <c r="AE59">
        <v>0</v>
      </c>
      <c r="AF59">
        <v>0</v>
      </c>
      <c r="AG59">
        <v>4</v>
      </c>
      <c r="AH59">
        <v>1</v>
      </c>
      <c r="AI59">
        <v>1</v>
      </c>
      <c r="AJ59">
        <v>0</v>
      </c>
      <c r="AK59">
        <v>-15</v>
      </c>
      <c r="AL59">
        <v>0</v>
      </c>
      <c r="AM59">
        <v>4</v>
      </c>
      <c r="AN59">
        <v>1</v>
      </c>
      <c r="AO59">
        <v>0</v>
      </c>
      <c r="AQ59">
        <v>16.5</v>
      </c>
      <c r="AR59">
        <v>4</v>
      </c>
      <c r="AW59">
        <v>0</v>
      </c>
    </row>
    <row r="60" spans="1:49" x14ac:dyDescent="0.2">
      <c r="A60">
        <v>59</v>
      </c>
      <c r="B60">
        <v>63</v>
      </c>
      <c r="C60" s="1">
        <v>2</v>
      </c>
      <c r="D60" t="s">
        <v>47</v>
      </c>
      <c r="E60" s="2">
        <v>1.7</v>
      </c>
      <c r="F60">
        <v>67</v>
      </c>
      <c r="G60">
        <f t="shared" si="0"/>
        <v>23.183391003460208</v>
      </c>
      <c r="H60" t="s">
        <v>40</v>
      </c>
      <c r="I60" t="s">
        <v>106</v>
      </c>
      <c r="J60">
        <v>10</v>
      </c>
      <c r="K60" t="s">
        <v>59</v>
      </c>
      <c r="L60" t="s">
        <v>42</v>
      </c>
      <c r="M60">
        <v>-17</v>
      </c>
      <c r="N60" t="s">
        <v>56</v>
      </c>
      <c r="O60">
        <v>1</v>
      </c>
      <c r="P60">
        <v>0</v>
      </c>
      <c r="Q60">
        <v>0</v>
      </c>
      <c r="R60" t="s">
        <v>49</v>
      </c>
      <c r="S60">
        <v>0</v>
      </c>
      <c r="T60">
        <v>0</v>
      </c>
      <c r="U60">
        <v>0</v>
      </c>
      <c r="V60">
        <v>150</v>
      </c>
      <c r="W60">
        <v>116</v>
      </c>
      <c r="AA60">
        <v>1</v>
      </c>
      <c r="AB60">
        <v>1</v>
      </c>
      <c r="AD60">
        <f t="shared" si="1"/>
        <v>2</v>
      </c>
      <c r="AE60">
        <v>0</v>
      </c>
      <c r="AF60">
        <v>0</v>
      </c>
      <c r="AG60">
        <v>13</v>
      </c>
      <c r="AH60">
        <v>1</v>
      </c>
      <c r="AI60">
        <v>0</v>
      </c>
      <c r="AJ60">
        <v>0</v>
      </c>
      <c r="AK60">
        <v>-21.2</v>
      </c>
      <c r="AL60">
        <v>0</v>
      </c>
      <c r="AM60">
        <v>3</v>
      </c>
      <c r="AQ60">
        <v>13.5</v>
      </c>
      <c r="AR60" t="s">
        <v>46</v>
      </c>
      <c r="AW60">
        <v>0</v>
      </c>
    </row>
    <row r="61" spans="1:49" x14ac:dyDescent="0.2">
      <c r="A61">
        <v>60</v>
      </c>
      <c r="B61">
        <v>59</v>
      </c>
      <c r="C61" s="1">
        <v>2</v>
      </c>
      <c r="D61" t="s">
        <v>47</v>
      </c>
      <c r="E61" s="2">
        <v>1.8</v>
      </c>
      <c r="F61">
        <v>80</v>
      </c>
      <c r="G61">
        <f t="shared" si="0"/>
        <v>24.691358024691358</v>
      </c>
      <c r="H61" t="s">
        <v>40</v>
      </c>
      <c r="J61">
        <v>12</v>
      </c>
      <c r="K61" t="s">
        <v>53</v>
      </c>
      <c r="L61" t="s">
        <v>42</v>
      </c>
      <c r="M61">
        <v>2</v>
      </c>
      <c r="N61" t="s">
        <v>56</v>
      </c>
      <c r="O61">
        <v>0</v>
      </c>
      <c r="P61">
        <v>0</v>
      </c>
      <c r="Q61" t="s">
        <v>44</v>
      </c>
      <c r="R61" t="s">
        <v>107</v>
      </c>
      <c r="S61">
        <v>0</v>
      </c>
      <c r="T61">
        <v>0</v>
      </c>
      <c r="U61">
        <v>1</v>
      </c>
      <c r="W61">
        <v>179</v>
      </c>
      <c r="AB61">
        <v>1</v>
      </c>
      <c r="AC61">
        <v>1</v>
      </c>
      <c r="AD61">
        <f t="shared" si="1"/>
        <v>2</v>
      </c>
      <c r="AE61">
        <v>0</v>
      </c>
      <c r="AF61">
        <v>0</v>
      </c>
      <c r="AG61">
        <v>4</v>
      </c>
      <c r="AH61">
        <v>0</v>
      </c>
      <c r="AK61">
        <v>-1</v>
      </c>
      <c r="AL61">
        <v>0</v>
      </c>
      <c r="AM61">
        <v>3</v>
      </c>
      <c r="AQ61">
        <v>14</v>
      </c>
      <c r="AR61">
        <v>3</v>
      </c>
      <c r="AW61">
        <v>0</v>
      </c>
    </row>
    <row r="62" spans="1:49" x14ac:dyDescent="0.2">
      <c r="A62">
        <v>61</v>
      </c>
      <c r="B62">
        <v>72</v>
      </c>
      <c r="C62" s="1">
        <v>2</v>
      </c>
      <c r="D62" t="s">
        <v>47</v>
      </c>
      <c r="E62" s="2">
        <v>1.7</v>
      </c>
      <c r="F62">
        <v>72</v>
      </c>
      <c r="G62">
        <f t="shared" si="0"/>
        <v>24.913494809688583</v>
      </c>
      <c r="H62" t="s">
        <v>40</v>
      </c>
      <c r="J62">
        <v>12</v>
      </c>
      <c r="K62" t="s">
        <v>68</v>
      </c>
      <c r="L62" t="s">
        <v>42</v>
      </c>
      <c r="M62">
        <v>-3</v>
      </c>
      <c r="N62" t="s">
        <v>56</v>
      </c>
      <c r="O62">
        <v>0</v>
      </c>
      <c r="P62">
        <v>0</v>
      </c>
      <c r="Q62">
        <v>0</v>
      </c>
      <c r="S62">
        <v>0</v>
      </c>
      <c r="T62">
        <v>0</v>
      </c>
      <c r="U62">
        <v>0</v>
      </c>
      <c r="V62">
        <v>150</v>
      </c>
      <c r="W62">
        <v>195</v>
      </c>
      <c r="AA62">
        <v>1</v>
      </c>
      <c r="AB62">
        <v>1</v>
      </c>
      <c r="AD62">
        <f t="shared" si="1"/>
        <v>2</v>
      </c>
      <c r="AE62">
        <v>0</v>
      </c>
      <c r="AF62">
        <v>0</v>
      </c>
      <c r="AG62">
        <v>5</v>
      </c>
      <c r="AH62">
        <v>1</v>
      </c>
      <c r="AI62">
        <v>0</v>
      </c>
      <c r="AJ62">
        <v>1</v>
      </c>
      <c r="AK62">
        <v>-20</v>
      </c>
      <c r="AL62">
        <v>0</v>
      </c>
      <c r="AM62">
        <v>3</v>
      </c>
      <c r="AQ62">
        <v>13</v>
      </c>
      <c r="AR62">
        <v>3</v>
      </c>
      <c r="AW62">
        <v>0</v>
      </c>
    </row>
    <row r="63" spans="1:49" x14ac:dyDescent="0.2">
      <c r="A63">
        <v>62</v>
      </c>
      <c r="B63">
        <v>60</v>
      </c>
      <c r="C63" s="1">
        <v>2</v>
      </c>
      <c r="D63" t="s">
        <v>39</v>
      </c>
      <c r="E63" s="2">
        <v>1.64</v>
      </c>
      <c r="F63">
        <v>92</v>
      </c>
      <c r="G63">
        <f t="shared" si="0"/>
        <v>34.205829863176689</v>
      </c>
      <c r="H63" t="s">
        <v>40</v>
      </c>
      <c r="J63">
        <v>15</v>
      </c>
      <c r="K63" t="s">
        <v>59</v>
      </c>
      <c r="L63" t="s">
        <v>42</v>
      </c>
      <c r="M63">
        <v>-3</v>
      </c>
      <c r="N63" t="s">
        <v>56</v>
      </c>
      <c r="O63">
        <v>0</v>
      </c>
      <c r="P63">
        <v>0</v>
      </c>
      <c r="Q63">
        <v>0</v>
      </c>
      <c r="R63" t="s">
        <v>49</v>
      </c>
      <c r="S63">
        <v>1</v>
      </c>
      <c r="T63">
        <v>0</v>
      </c>
      <c r="U63">
        <v>0</v>
      </c>
      <c r="W63">
        <v>227</v>
      </c>
      <c r="AB63">
        <v>1</v>
      </c>
      <c r="AC63">
        <v>1</v>
      </c>
      <c r="AD63">
        <f t="shared" si="1"/>
        <v>2</v>
      </c>
      <c r="AE63">
        <v>0</v>
      </c>
      <c r="AF63">
        <v>0</v>
      </c>
      <c r="AG63">
        <v>10</v>
      </c>
      <c r="AH63">
        <v>0</v>
      </c>
      <c r="AK63">
        <v>-15</v>
      </c>
      <c r="AL63">
        <v>0</v>
      </c>
      <c r="AM63" t="s">
        <v>46</v>
      </c>
      <c r="AR63" t="s">
        <v>46</v>
      </c>
      <c r="AW63">
        <v>0</v>
      </c>
    </row>
    <row r="64" spans="1:49" x14ac:dyDescent="0.2">
      <c r="A64">
        <v>63</v>
      </c>
      <c r="B64">
        <v>82</v>
      </c>
      <c r="C64" s="1">
        <v>3</v>
      </c>
      <c r="D64" t="s">
        <v>39</v>
      </c>
      <c r="E64" s="2">
        <v>1.58</v>
      </c>
      <c r="F64">
        <v>45</v>
      </c>
      <c r="G64">
        <f t="shared" si="0"/>
        <v>18.025957378625218</v>
      </c>
      <c r="H64" t="s">
        <v>40</v>
      </c>
      <c r="J64">
        <v>14</v>
      </c>
      <c r="K64" t="s">
        <v>59</v>
      </c>
      <c r="L64" t="s">
        <v>42</v>
      </c>
      <c r="M64">
        <v>-10</v>
      </c>
      <c r="N64" t="s">
        <v>56</v>
      </c>
      <c r="O64">
        <v>0</v>
      </c>
      <c r="P64">
        <v>0</v>
      </c>
      <c r="Q64">
        <v>0</v>
      </c>
      <c r="R64" t="s">
        <v>108</v>
      </c>
      <c r="S64">
        <v>0</v>
      </c>
      <c r="T64">
        <v>1</v>
      </c>
      <c r="U64">
        <v>0</v>
      </c>
      <c r="W64">
        <v>325</v>
      </c>
      <c r="AA64">
        <v>1</v>
      </c>
      <c r="AB64">
        <v>1</v>
      </c>
      <c r="AD64">
        <f t="shared" si="1"/>
        <v>2</v>
      </c>
      <c r="AE64">
        <v>0</v>
      </c>
      <c r="AF64">
        <v>0</v>
      </c>
      <c r="AG64">
        <v>5</v>
      </c>
      <c r="AH64">
        <v>1</v>
      </c>
      <c r="AI64">
        <v>0</v>
      </c>
      <c r="AJ64">
        <v>0</v>
      </c>
      <c r="AK64">
        <v>-11</v>
      </c>
      <c r="AL64">
        <v>0</v>
      </c>
      <c r="AM64">
        <v>2</v>
      </c>
      <c r="AN64">
        <v>0</v>
      </c>
      <c r="AO64">
        <v>0</v>
      </c>
      <c r="AR64">
        <v>2</v>
      </c>
      <c r="AW64">
        <v>0</v>
      </c>
    </row>
    <row r="65" spans="1:49" x14ac:dyDescent="0.2">
      <c r="A65">
        <v>64</v>
      </c>
      <c r="B65">
        <v>65</v>
      </c>
      <c r="C65" s="1">
        <v>3</v>
      </c>
      <c r="D65" t="s">
        <v>39</v>
      </c>
      <c r="E65" s="2">
        <v>1.76</v>
      </c>
      <c r="F65">
        <v>112</v>
      </c>
      <c r="G65">
        <f t="shared" si="0"/>
        <v>36.15702479338843</v>
      </c>
      <c r="H65" t="s">
        <v>40</v>
      </c>
      <c r="J65">
        <v>14</v>
      </c>
      <c r="K65" t="s">
        <v>59</v>
      </c>
      <c r="L65" t="s">
        <v>42</v>
      </c>
      <c r="M65">
        <v>7</v>
      </c>
      <c r="N65" t="s">
        <v>56</v>
      </c>
      <c r="O65">
        <v>0</v>
      </c>
      <c r="P65">
        <v>0</v>
      </c>
      <c r="Q65" t="s">
        <v>44</v>
      </c>
      <c r="R65" t="s">
        <v>109</v>
      </c>
      <c r="S65">
        <v>0</v>
      </c>
      <c r="T65">
        <v>0</v>
      </c>
      <c r="U65">
        <v>0</v>
      </c>
      <c r="W65">
        <v>137</v>
      </c>
      <c r="AA65">
        <v>1</v>
      </c>
      <c r="AB65">
        <v>1</v>
      </c>
      <c r="AD65">
        <f t="shared" si="1"/>
        <v>2</v>
      </c>
      <c r="AE65">
        <v>0</v>
      </c>
      <c r="AF65">
        <v>0</v>
      </c>
      <c r="AG65">
        <v>14</v>
      </c>
      <c r="AH65">
        <v>0</v>
      </c>
      <c r="AK65">
        <v>-6</v>
      </c>
      <c r="AL65">
        <v>0</v>
      </c>
      <c r="AM65">
        <v>4</v>
      </c>
      <c r="AR65" t="s">
        <v>46</v>
      </c>
      <c r="AW65">
        <v>0</v>
      </c>
    </row>
    <row r="66" spans="1:49" x14ac:dyDescent="0.2">
      <c r="A66">
        <v>65</v>
      </c>
      <c r="B66">
        <v>58</v>
      </c>
      <c r="C66" s="1">
        <v>2</v>
      </c>
      <c r="D66" t="s">
        <v>39</v>
      </c>
      <c r="E66" s="2">
        <v>1.7</v>
      </c>
      <c r="F66">
        <v>63</v>
      </c>
      <c r="G66">
        <f t="shared" ref="G66:G86" si="2">F66/(E66*E66)</f>
        <v>21.79930795847751</v>
      </c>
      <c r="H66" t="s">
        <v>40</v>
      </c>
      <c r="J66">
        <v>12</v>
      </c>
      <c r="K66" t="s">
        <v>48</v>
      </c>
      <c r="L66" t="s">
        <v>42</v>
      </c>
      <c r="M66">
        <v>-21</v>
      </c>
      <c r="N66" t="s">
        <v>56</v>
      </c>
      <c r="O66">
        <v>0</v>
      </c>
      <c r="P66">
        <v>0</v>
      </c>
      <c r="Q66">
        <v>0</v>
      </c>
      <c r="S66">
        <v>0</v>
      </c>
      <c r="T66">
        <v>0</v>
      </c>
      <c r="U66">
        <v>0</v>
      </c>
      <c r="W66">
        <v>156</v>
      </c>
      <c r="AA66">
        <v>1</v>
      </c>
      <c r="AB66">
        <v>1</v>
      </c>
      <c r="AD66">
        <f t="shared" ref="AD66:AD82" si="3">X66+Y66+Z66+AA66+AB66+AC66</f>
        <v>2</v>
      </c>
      <c r="AE66" t="s">
        <v>110</v>
      </c>
      <c r="AF66" t="s">
        <v>111</v>
      </c>
      <c r="AG66">
        <v>23</v>
      </c>
      <c r="AH66">
        <v>0</v>
      </c>
      <c r="AK66">
        <v>-18</v>
      </c>
      <c r="AL66">
        <v>0</v>
      </c>
      <c r="AM66">
        <v>2</v>
      </c>
      <c r="AN66">
        <v>0</v>
      </c>
      <c r="AO66">
        <v>0</v>
      </c>
      <c r="AQ66">
        <v>12</v>
      </c>
      <c r="AR66">
        <v>2</v>
      </c>
      <c r="AV66">
        <v>12</v>
      </c>
      <c r="AW66">
        <v>0</v>
      </c>
    </row>
    <row r="67" spans="1:49" x14ac:dyDescent="0.2">
      <c r="A67">
        <v>66</v>
      </c>
      <c r="B67">
        <v>23</v>
      </c>
      <c r="C67" s="1">
        <v>3</v>
      </c>
      <c r="D67" t="s">
        <v>47</v>
      </c>
      <c r="E67" s="2">
        <v>1.59</v>
      </c>
      <c r="F67">
        <v>108</v>
      </c>
      <c r="G67">
        <f t="shared" si="2"/>
        <v>42.719829120683514</v>
      </c>
      <c r="H67" t="s">
        <v>40</v>
      </c>
      <c r="J67">
        <v>11.5</v>
      </c>
      <c r="K67" t="s">
        <v>41</v>
      </c>
      <c r="L67" t="s">
        <v>42</v>
      </c>
      <c r="M67">
        <v>-18</v>
      </c>
      <c r="N67" t="s">
        <v>42</v>
      </c>
      <c r="O67">
        <v>1</v>
      </c>
      <c r="P67">
        <v>0</v>
      </c>
      <c r="Q67">
        <v>0</v>
      </c>
      <c r="S67">
        <v>0</v>
      </c>
      <c r="T67">
        <v>0</v>
      </c>
      <c r="U67">
        <v>1</v>
      </c>
      <c r="V67">
        <v>250</v>
      </c>
      <c r="W67">
        <v>161</v>
      </c>
      <c r="AA67">
        <v>1</v>
      </c>
      <c r="AB67">
        <v>1</v>
      </c>
      <c r="AD67">
        <f t="shared" si="3"/>
        <v>2</v>
      </c>
      <c r="AE67">
        <v>0</v>
      </c>
      <c r="AF67">
        <v>0</v>
      </c>
      <c r="AG67">
        <v>4</v>
      </c>
      <c r="AH67">
        <v>0</v>
      </c>
      <c r="AK67">
        <v>-14.8</v>
      </c>
      <c r="AL67">
        <v>0</v>
      </c>
      <c r="AM67" t="s">
        <v>46</v>
      </c>
      <c r="AR67">
        <v>3</v>
      </c>
      <c r="AS67">
        <v>3</v>
      </c>
      <c r="AT67">
        <v>0</v>
      </c>
      <c r="AW67">
        <v>0</v>
      </c>
    </row>
    <row r="68" spans="1:49" x14ac:dyDescent="0.2">
      <c r="A68">
        <v>67</v>
      </c>
      <c r="B68">
        <v>45</v>
      </c>
      <c r="C68" s="1">
        <v>2</v>
      </c>
      <c r="D68" t="s">
        <v>39</v>
      </c>
      <c r="E68" s="2">
        <v>1.64</v>
      </c>
      <c r="F68">
        <v>64</v>
      </c>
      <c r="G68">
        <f t="shared" si="2"/>
        <v>23.795359904818564</v>
      </c>
      <c r="H68" t="s">
        <v>40</v>
      </c>
      <c r="J68">
        <v>15.5</v>
      </c>
      <c r="K68" t="s">
        <v>53</v>
      </c>
      <c r="L68" t="s">
        <v>42</v>
      </c>
      <c r="M68">
        <v>6</v>
      </c>
      <c r="N68" t="s">
        <v>42</v>
      </c>
      <c r="O68">
        <v>0</v>
      </c>
      <c r="P68">
        <v>0</v>
      </c>
      <c r="Q68">
        <v>0</v>
      </c>
      <c r="S68">
        <v>0</v>
      </c>
      <c r="T68">
        <v>0</v>
      </c>
      <c r="U68">
        <v>0</v>
      </c>
      <c r="W68">
        <v>129</v>
      </c>
      <c r="AA68">
        <v>1</v>
      </c>
      <c r="AB68">
        <v>1</v>
      </c>
      <c r="AD68">
        <f t="shared" si="3"/>
        <v>2</v>
      </c>
      <c r="AE68">
        <v>0</v>
      </c>
      <c r="AF68">
        <v>0</v>
      </c>
      <c r="AG68">
        <v>5</v>
      </c>
      <c r="AH68">
        <v>0</v>
      </c>
      <c r="AK68">
        <v>-7.2</v>
      </c>
      <c r="AL68">
        <v>0</v>
      </c>
      <c r="AM68">
        <v>4</v>
      </c>
      <c r="AN68">
        <v>4</v>
      </c>
      <c r="AO68">
        <v>1</v>
      </c>
      <c r="AQ68">
        <v>16.5</v>
      </c>
      <c r="AR68">
        <v>4</v>
      </c>
      <c r="AS68">
        <v>4</v>
      </c>
      <c r="AT68">
        <v>1</v>
      </c>
      <c r="AV68">
        <v>17</v>
      </c>
      <c r="AW68">
        <v>0</v>
      </c>
    </row>
    <row r="69" spans="1:49" x14ac:dyDescent="0.2">
      <c r="A69">
        <v>68</v>
      </c>
      <c r="B69">
        <v>53</v>
      </c>
      <c r="C69" s="1">
        <v>2</v>
      </c>
      <c r="D69" t="s">
        <v>47</v>
      </c>
      <c r="E69" s="2">
        <v>1.68</v>
      </c>
      <c r="F69">
        <v>85</v>
      </c>
      <c r="G69">
        <f t="shared" si="2"/>
        <v>30.116213151927443</v>
      </c>
      <c r="H69" t="s">
        <v>40</v>
      </c>
      <c r="J69">
        <v>14</v>
      </c>
      <c r="K69" t="s">
        <v>68</v>
      </c>
      <c r="L69" t="s">
        <v>42</v>
      </c>
      <c r="M69">
        <v>-2.5</v>
      </c>
      <c r="N69" t="s">
        <v>42</v>
      </c>
      <c r="O69">
        <v>0</v>
      </c>
      <c r="P69">
        <v>0</v>
      </c>
      <c r="Q69">
        <v>0</v>
      </c>
      <c r="R69" t="s">
        <v>112</v>
      </c>
      <c r="S69">
        <v>0</v>
      </c>
      <c r="T69">
        <v>0</v>
      </c>
      <c r="U69">
        <v>1</v>
      </c>
      <c r="V69">
        <v>150</v>
      </c>
      <c r="W69">
        <v>173</v>
      </c>
      <c r="AA69">
        <v>1</v>
      </c>
      <c r="AB69">
        <v>1</v>
      </c>
      <c r="AD69">
        <f t="shared" si="3"/>
        <v>2</v>
      </c>
      <c r="AE69">
        <v>0</v>
      </c>
      <c r="AF69">
        <v>0</v>
      </c>
      <c r="AG69">
        <v>5</v>
      </c>
      <c r="AH69">
        <v>0</v>
      </c>
      <c r="AK69">
        <v>-1.8</v>
      </c>
      <c r="AL69">
        <v>0</v>
      </c>
      <c r="AM69">
        <v>3</v>
      </c>
      <c r="AQ69">
        <v>14.5</v>
      </c>
      <c r="AR69">
        <v>3</v>
      </c>
      <c r="AW69">
        <v>0</v>
      </c>
    </row>
    <row r="70" spans="1:49" x14ac:dyDescent="0.2">
      <c r="A70">
        <v>69</v>
      </c>
      <c r="B70">
        <v>43</v>
      </c>
      <c r="C70" s="1">
        <v>2</v>
      </c>
      <c r="D70" t="s">
        <v>47</v>
      </c>
      <c r="E70" s="2">
        <v>1.9</v>
      </c>
      <c r="F70">
        <v>75</v>
      </c>
      <c r="G70">
        <f t="shared" si="2"/>
        <v>20.775623268698062</v>
      </c>
      <c r="H70" t="s">
        <v>40</v>
      </c>
      <c r="K70" t="s">
        <v>51</v>
      </c>
      <c r="L70" t="s">
        <v>42</v>
      </c>
      <c r="M70">
        <v>-13</v>
      </c>
      <c r="N70" t="s">
        <v>42</v>
      </c>
      <c r="O70">
        <v>0</v>
      </c>
      <c r="P70">
        <v>0</v>
      </c>
      <c r="Q70" t="s">
        <v>113</v>
      </c>
      <c r="S70">
        <v>0</v>
      </c>
      <c r="T70">
        <v>0</v>
      </c>
      <c r="U70">
        <v>0</v>
      </c>
      <c r="V70">
        <v>200</v>
      </c>
      <c r="W70">
        <v>244</v>
      </c>
      <c r="AA70">
        <v>1</v>
      </c>
      <c r="AB70">
        <v>1</v>
      </c>
      <c r="AD70">
        <f t="shared" si="3"/>
        <v>2</v>
      </c>
      <c r="AE70">
        <v>0</v>
      </c>
      <c r="AF70">
        <v>0</v>
      </c>
      <c r="AG70">
        <v>14</v>
      </c>
      <c r="AH70">
        <v>0</v>
      </c>
      <c r="AK70">
        <v>-18</v>
      </c>
      <c r="AL70">
        <v>0</v>
      </c>
      <c r="AM70">
        <v>4</v>
      </c>
      <c r="AN70">
        <v>6</v>
      </c>
      <c r="AO70">
        <v>1</v>
      </c>
      <c r="AR70">
        <v>4</v>
      </c>
      <c r="AW70">
        <v>0</v>
      </c>
    </row>
    <row r="71" spans="1:49" x14ac:dyDescent="0.2">
      <c r="A71">
        <v>70</v>
      </c>
      <c r="B71">
        <v>54</v>
      </c>
      <c r="C71" s="1">
        <v>2</v>
      </c>
      <c r="D71" t="s">
        <v>39</v>
      </c>
      <c r="E71" s="2">
        <v>1.7</v>
      </c>
      <c r="F71">
        <v>59</v>
      </c>
      <c r="G71">
        <f t="shared" si="2"/>
        <v>20.415224913494811</v>
      </c>
      <c r="H71" t="s">
        <v>40</v>
      </c>
      <c r="J71">
        <v>13</v>
      </c>
      <c r="K71" t="s">
        <v>59</v>
      </c>
      <c r="L71" t="s">
        <v>42</v>
      </c>
      <c r="M71">
        <v>2.4</v>
      </c>
      <c r="N71" t="s">
        <v>42</v>
      </c>
      <c r="O71">
        <v>0</v>
      </c>
      <c r="P71">
        <v>0</v>
      </c>
      <c r="Q71">
        <v>0</v>
      </c>
      <c r="S71">
        <v>0</v>
      </c>
      <c r="T71">
        <v>0</v>
      </c>
      <c r="U71">
        <v>0</v>
      </c>
      <c r="V71">
        <v>200</v>
      </c>
      <c r="W71">
        <v>238</v>
      </c>
      <c r="AA71">
        <v>1</v>
      </c>
      <c r="AB71">
        <v>1</v>
      </c>
      <c r="AD71">
        <f t="shared" si="3"/>
        <v>2</v>
      </c>
      <c r="AE71">
        <v>0</v>
      </c>
      <c r="AF71">
        <v>0</v>
      </c>
      <c r="AG71">
        <v>5</v>
      </c>
      <c r="AH71">
        <v>1</v>
      </c>
      <c r="AI71">
        <v>0</v>
      </c>
      <c r="AJ71">
        <v>0</v>
      </c>
      <c r="AK71">
        <v>-16</v>
      </c>
      <c r="AL71">
        <v>0</v>
      </c>
      <c r="AM71">
        <v>3</v>
      </c>
      <c r="AR71" t="s">
        <v>114</v>
      </c>
      <c r="AW71">
        <v>0</v>
      </c>
    </row>
    <row r="72" spans="1:49" x14ac:dyDescent="0.2">
      <c r="A72">
        <v>71</v>
      </c>
      <c r="B72">
        <v>38</v>
      </c>
      <c r="C72" s="1">
        <v>2</v>
      </c>
      <c r="D72" t="s">
        <v>39</v>
      </c>
      <c r="E72" s="2">
        <v>1.7</v>
      </c>
      <c r="F72">
        <v>78</v>
      </c>
      <c r="G72">
        <f t="shared" si="2"/>
        <v>26.989619377162633</v>
      </c>
      <c r="H72" t="s">
        <v>40</v>
      </c>
      <c r="J72">
        <v>16</v>
      </c>
      <c r="K72" t="s">
        <v>48</v>
      </c>
      <c r="L72" t="s">
        <v>42</v>
      </c>
      <c r="M72">
        <v>-6.6</v>
      </c>
      <c r="N72" t="s">
        <v>42</v>
      </c>
      <c r="O72">
        <v>0</v>
      </c>
      <c r="P72">
        <v>0</v>
      </c>
      <c r="Q72" t="s">
        <v>115</v>
      </c>
      <c r="S72">
        <v>0</v>
      </c>
      <c r="T72">
        <v>0</v>
      </c>
      <c r="U72">
        <v>0</v>
      </c>
      <c r="W72">
        <v>129</v>
      </c>
      <c r="AA72">
        <v>1</v>
      </c>
      <c r="AB72">
        <v>1</v>
      </c>
      <c r="AD72">
        <f t="shared" si="3"/>
        <v>2</v>
      </c>
      <c r="AE72">
        <v>0</v>
      </c>
      <c r="AF72">
        <v>0</v>
      </c>
      <c r="AG72">
        <v>5</v>
      </c>
      <c r="AH72">
        <v>0</v>
      </c>
      <c r="AK72">
        <v>-8.8000000000000007</v>
      </c>
      <c r="AL72">
        <v>0</v>
      </c>
      <c r="AM72">
        <v>4</v>
      </c>
      <c r="AQ72">
        <v>17</v>
      </c>
      <c r="AR72">
        <v>4</v>
      </c>
      <c r="AV72">
        <v>17</v>
      </c>
      <c r="AW72">
        <v>0</v>
      </c>
    </row>
    <row r="73" spans="1:49" x14ac:dyDescent="0.2">
      <c r="A73">
        <v>72</v>
      </c>
      <c r="B73">
        <v>43</v>
      </c>
      <c r="C73" s="1">
        <v>2</v>
      </c>
      <c r="D73" t="s">
        <v>47</v>
      </c>
      <c r="E73" s="2">
        <v>1.8</v>
      </c>
      <c r="F73">
        <v>87</v>
      </c>
      <c r="G73">
        <f t="shared" si="2"/>
        <v>26.851851851851851</v>
      </c>
      <c r="H73" t="s">
        <v>40</v>
      </c>
      <c r="J73">
        <v>16.5</v>
      </c>
      <c r="K73" t="s">
        <v>53</v>
      </c>
      <c r="L73" t="s">
        <v>42</v>
      </c>
      <c r="M73">
        <v>-5</v>
      </c>
      <c r="N73" t="s">
        <v>42</v>
      </c>
      <c r="O73">
        <v>0</v>
      </c>
      <c r="P73">
        <v>0</v>
      </c>
      <c r="Q73">
        <v>0</v>
      </c>
      <c r="R73" t="s">
        <v>49</v>
      </c>
      <c r="S73">
        <v>0</v>
      </c>
      <c r="T73">
        <v>0</v>
      </c>
      <c r="U73">
        <v>0</v>
      </c>
      <c r="V73">
        <v>100</v>
      </c>
      <c r="W73">
        <v>116</v>
      </c>
      <c r="AA73">
        <v>1</v>
      </c>
      <c r="AB73">
        <v>1</v>
      </c>
      <c r="AD73">
        <f t="shared" si="3"/>
        <v>2</v>
      </c>
      <c r="AE73">
        <v>0</v>
      </c>
      <c r="AF73">
        <v>0</v>
      </c>
      <c r="AG73">
        <v>4</v>
      </c>
      <c r="AH73">
        <v>0</v>
      </c>
      <c r="AK73">
        <v>-14</v>
      </c>
      <c r="AL73">
        <v>0</v>
      </c>
      <c r="AM73">
        <v>3</v>
      </c>
      <c r="AN73">
        <v>1.5</v>
      </c>
      <c r="AO73">
        <v>0</v>
      </c>
      <c r="AR73">
        <v>3</v>
      </c>
      <c r="AV73">
        <v>16.5</v>
      </c>
      <c r="AW73">
        <v>0</v>
      </c>
    </row>
    <row r="74" spans="1:49" x14ac:dyDescent="0.2">
      <c r="A74">
        <v>73</v>
      </c>
      <c r="B74">
        <v>75</v>
      </c>
      <c r="C74" s="1">
        <v>2</v>
      </c>
      <c r="D74" t="s">
        <v>39</v>
      </c>
      <c r="E74" s="2">
        <v>1.68</v>
      </c>
      <c r="F74">
        <v>84</v>
      </c>
      <c r="G74">
        <f t="shared" si="2"/>
        <v>29.761904761904766</v>
      </c>
      <c r="H74" t="s">
        <v>40</v>
      </c>
      <c r="J74">
        <v>14</v>
      </c>
      <c r="K74" t="s">
        <v>59</v>
      </c>
      <c r="L74" t="s">
        <v>42</v>
      </c>
      <c r="M74">
        <v>6</v>
      </c>
      <c r="N74" t="s">
        <v>42</v>
      </c>
      <c r="O74">
        <v>0</v>
      </c>
      <c r="P74">
        <v>0</v>
      </c>
      <c r="Q74" t="s">
        <v>44</v>
      </c>
      <c r="S74">
        <v>0</v>
      </c>
      <c r="T74">
        <v>0</v>
      </c>
      <c r="U74">
        <v>0</v>
      </c>
      <c r="W74">
        <v>123</v>
      </c>
      <c r="AB74">
        <v>1</v>
      </c>
      <c r="AC74">
        <v>1</v>
      </c>
      <c r="AD74">
        <f t="shared" si="3"/>
        <v>2</v>
      </c>
      <c r="AE74">
        <v>0</v>
      </c>
      <c r="AF74">
        <v>0</v>
      </c>
      <c r="AG74">
        <v>5</v>
      </c>
      <c r="AH74">
        <v>1</v>
      </c>
      <c r="AI74">
        <v>0</v>
      </c>
      <c r="AJ74">
        <v>0</v>
      </c>
      <c r="AK74">
        <v>5</v>
      </c>
      <c r="AL74">
        <v>0</v>
      </c>
      <c r="AM74">
        <v>4</v>
      </c>
      <c r="AN74">
        <v>1</v>
      </c>
      <c r="AO74">
        <v>2</v>
      </c>
      <c r="AQ74">
        <v>15</v>
      </c>
      <c r="AR74" t="s">
        <v>54</v>
      </c>
      <c r="AW74">
        <v>0</v>
      </c>
    </row>
    <row r="75" spans="1:49" x14ac:dyDescent="0.2">
      <c r="A75">
        <v>74</v>
      </c>
      <c r="B75">
        <v>60</v>
      </c>
      <c r="C75" s="1">
        <v>2</v>
      </c>
      <c r="D75" t="s">
        <v>47</v>
      </c>
      <c r="E75" s="2">
        <v>1.84</v>
      </c>
      <c r="F75">
        <v>84</v>
      </c>
      <c r="G75">
        <f t="shared" si="2"/>
        <v>24.810964083175801</v>
      </c>
      <c r="H75" t="s">
        <v>40</v>
      </c>
      <c r="I75" t="s">
        <v>116</v>
      </c>
      <c r="J75">
        <v>12.5</v>
      </c>
      <c r="K75" t="s">
        <v>96</v>
      </c>
      <c r="L75" t="s">
        <v>42</v>
      </c>
      <c r="M75">
        <v>14</v>
      </c>
      <c r="N75" t="s">
        <v>42</v>
      </c>
      <c r="O75">
        <v>0</v>
      </c>
      <c r="P75">
        <v>0</v>
      </c>
      <c r="Q75">
        <v>0</v>
      </c>
      <c r="S75">
        <v>0</v>
      </c>
      <c r="T75">
        <v>0</v>
      </c>
      <c r="U75">
        <v>0</v>
      </c>
      <c r="V75">
        <v>100</v>
      </c>
      <c r="W75">
        <v>121</v>
      </c>
      <c r="AA75">
        <v>1</v>
      </c>
      <c r="AB75">
        <v>1</v>
      </c>
      <c r="AD75">
        <f t="shared" si="3"/>
        <v>2</v>
      </c>
      <c r="AE75">
        <v>0</v>
      </c>
      <c r="AF75">
        <v>0</v>
      </c>
      <c r="AG75">
        <v>4</v>
      </c>
      <c r="AH75">
        <v>1</v>
      </c>
      <c r="AI75">
        <v>3</v>
      </c>
      <c r="AJ75">
        <v>2</v>
      </c>
      <c r="AK75">
        <v>-19</v>
      </c>
      <c r="AL75">
        <v>0</v>
      </c>
      <c r="AM75">
        <v>3</v>
      </c>
      <c r="AP75" t="s">
        <v>117</v>
      </c>
      <c r="AR75">
        <v>3</v>
      </c>
      <c r="AW75">
        <v>0</v>
      </c>
    </row>
    <row r="76" spans="1:49" x14ac:dyDescent="0.2">
      <c r="A76">
        <v>75</v>
      </c>
      <c r="B76">
        <v>60</v>
      </c>
      <c r="C76" s="1">
        <v>3</v>
      </c>
      <c r="D76" t="s">
        <v>39</v>
      </c>
      <c r="E76" s="2">
        <v>1.58</v>
      </c>
      <c r="F76">
        <v>80</v>
      </c>
      <c r="G76">
        <f t="shared" si="2"/>
        <v>32.046146450889275</v>
      </c>
      <c r="H76" t="s">
        <v>40</v>
      </c>
      <c r="J76">
        <v>10.5</v>
      </c>
      <c r="K76" t="s">
        <v>48</v>
      </c>
      <c r="L76" t="s">
        <v>42</v>
      </c>
      <c r="M76">
        <v>4</v>
      </c>
      <c r="N76" t="s">
        <v>42</v>
      </c>
      <c r="O76">
        <v>0</v>
      </c>
      <c r="P76">
        <v>1</v>
      </c>
      <c r="Q76">
        <v>0</v>
      </c>
      <c r="S76">
        <v>1</v>
      </c>
      <c r="T76">
        <v>0</v>
      </c>
      <c r="U76">
        <v>1</v>
      </c>
      <c r="W76">
        <v>240</v>
      </c>
      <c r="AB76">
        <v>1</v>
      </c>
      <c r="AC76">
        <v>1</v>
      </c>
      <c r="AD76">
        <f t="shared" si="3"/>
        <v>2</v>
      </c>
      <c r="AE76">
        <v>0</v>
      </c>
      <c r="AF76">
        <v>0</v>
      </c>
      <c r="AG76">
        <v>8</v>
      </c>
      <c r="AH76">
        <v>0</v>
      </c>
      <c r="AK76">
        <v>-4</v>
      </c>
      <c r="AL76">
        <v>0</v>
      </c>
      <c r="AM76">
        <v>4</v>
      </c>
      <c r="AQ76">
        <v>16.5</v>
      </c>
      <c r="AR76">
        <v>4</v>
      </c>
      <c r="AW76">
        <v>0</v>
      </c>
    </row>
    <row r="77" spans="1:49" x14ac:dyDescent="0.2">
      <c r="A77">
        <v>76</v>
      </c>
      <c r="B77">
        <v>75</v>
      </c>
      <c r="C77" s="1">
        <v>2</v>
      </c>
      <c r="D77" t="s">
        <v>47</v>
      </c>
      <c r="E77" s="2">
        <v>1.68</v>
      </c>
      <c r="F77">
        <v>61</v>
      </c>
      <c r="G77">
        <f t="shared" si="2"/>
        <v>21.612811791383223</v>
      </c>
      <c r="H77" t="s">
        <v>40</v>
      </c>
      <c r="J77">
        <v>16.5</v>
      </c>
      <c r="K77" t="s">
        <v>51</v>
      </c>
      <c r="L77" t="s">
        <v>42</v>
      </c>
      <c r="M77">
        <v>-8</v>
      </c>
      <c r="N77" t="s">
        <v>42</v>
      </c>
      <c r="O77">
        <v>0</v>
      </c>
      <c r="P77">
        <v>0</v>
      </c>
      <c r="Q77">
        <v>0</v>
      </c>
      <c r="S77">
        <v>0</v>
      </c>
      <c r="T77">
        <v>0</v>
      </c>
      <c r="U77">
        <v>0</v>
      </c>
      <c r="W77">
        <v>134</v>
      </c>
      <c r="AB77">
        <v>1</v>
      </c>
      <c r="AC77">
        <v>1</v>
      </c>
      <c r="AD77">
        <f t="shared" si="3"/>
        <v>2</v>
      </c>
      <c r="AE77">
        <v>0</v>
      </c>
      <c r="AF77">
        <v>0</v>
      </c>
      <c r="AG77">
        <v>8</v>
      </c>
      <c r="AH77">
        <v>1</v>
      </c>
      <c r="AI77">
        <v>4</v>
      </c>
      <c r="AJ77">
        <v>1</v>
      </c>
      <c r="AK77">
        <v>-11</v>
      </c>
      <c r="AL77">
        <v>0</v>
      </c>
      <c r="AM77">
        <v>4</v>
      </c>
      <c r="AQ77">
        <v>16.5</v>
      </c>
      <c r="AR77">
        <v>4</v>
      </c>
      <c r="AW77">
        <v>0</v>
      </c>
    </row>
    <row r="78" spans="1:49" x14ac:dyDescent="0.2">
      <c r="A78">
        <v>77</v>
      </c>
      <c r="B78">
        <v>54</v>
      </c>
      <c r="C78" s="1">
        <v>2</v>
      </c>
      <c r="D78" t="s">
        <v>39</v>
      </c>
      <c r="E78" s="2">
        <v>1.62</v>
      </c>
      <c r="F78">
        <v>65</v>
      </c>
      <c r="G78">
        <f t="shared" si="2"/>
        <v>24.767565919829291</v>
      </c>
      <c r="H78" t="s">
        <v>40</v>
      </c>
      <c r="J78">
        <v>16</v>
      </c>
      <c r="K78" t="s">
        <v>59</v>
      </c>
      <c r="L78" t="s">
        <v>42</v>
      </c>
      <c r="M78">
        <v>4.5</v>
      </c>
      <c r="N78" t="s">
        <v>42</v>
      </c>
      <c r="O78">
        <v>1</v>
      </c>
      <c r="P78">
        <v>0</v>
      </c>
      <c r="Q78">
        <v>0</v>
      </c>
      <c r="R78" t="s">
        <v>118</v>
      </c>
      <c r="S78">
        <v>0</v>
      </c>
      <c r="T78">
        <v>0</v>
      </c>
      <c r="U78">
        <v>1</v>
      </c>
      <c r="W78">
        <v>143</v>
      </c>
      <c r="AB78">
        <v>1</v>
      </c>
      <c r="AC78">
        <v>1</v>
      </c>
      <c r="AD78">
        <f t="shared" si="3"/>
        <v>2</v>
      </c>
      <c r="AE78">
        <v>0</v>
      </c>
      <c r="AF78">
        <v>0</v>
      </c>
      <c r="AG78">
        <v>7</v>
      </c>
      <c r="AH78">
        <v>0</v>
      </c>
      <c r="AK78">
        <v>-6</v>
      </c>
      <c r="AL78">
        <v>0</v>
      </c>
      <c r="AM78">
        <v>2</v>
      </c>
      <c r="AN78">
        <v>0</v>
      </c>
      <c r="AO78">
        <v>0</v>
      </c>
      <c r="AQ78">
        <v>16</v>
      </c>
      <c r="AR78">
        <v>2</v>
      </c>
      <c r="AV78">
        <v>16</v>
      </c>
      <c r="AW78">
        <v>0</v>
      </c>
    </row>
    <row r="79" spans="1:49" x14ac:dyDescent="0.2">
      <c r="A79">
        <v>78</v>
      </c>
      <c r="B79">
        <v>71</v>
      </c>
      <c r="C79" s="1">
        <v>2</v>
      </c>
      <c r="D79" t="s">
        <v>47</v>
      </c>
      <c r="E79" s="2">
        <v>1.89</v>
      </c>
      <c r="F79">
        <v>86</v>
      </c>
      <c r="G79">
        <f t="shared" si="2"/>
        <v>24.075473810923548</v>
      </c>
      <c r="H79" t="s">
        <v>40</v>
      </c>
      <c r="I79" t="s">
        <v>119</v>
      </c>
      <c r="J79">
        <v>11</v>
      </c>
      <c r="K79" t="s">
        <v>120</v>
      </c>
      <c r="L79" t="s">
        <v>42</v>
      </c>
      <c r="M79">
        <v>-14</v>
      </c>
      <c r="N79" t="s">
        <v>43</v>
      </c>
      <c r="O79">
        <v>0</v>
      </c>
      <c r="P79">
        <v>0</v>
      </c>
      <c r="Q79" t="s">
        <v>97</v>
      </c>
      <c r="R79" t="s">
        <v>49</v>
      </c>
      <c r="S79">
        <v>0</v>
      </c>
      <c r="T79">
        <v>1</v>
      </c>
      <c r="U79">
        <v>0</v>
      </c>
      <c r="V79">
        <v>400</v>
      </c>
      <c r="W79">
        <v>157</v>
      </c>
      <c r="Z79">
        <v>1</v>
      </c>
      <c r="AA79">
        <v>1</v>
      </c>
      <c r="AB79">
        <v>1</v>
      </c>
      <c r="AD79">
        <f t="shared" si="3"/>
        <v>3</v>
      </c>
      <c r="AE79">
        <v>0</v>
      </c>
      <c r="AF79">
        <v>0</v>
      </c>
      <c r="AG79">
        <v>5</v>
      </c>
      <c r="AH79">
        <v>0</v>
      </c>
      <c r="AK79">
        <v>-23</v>
      </c>
      <c r="AL79">
        <v>0</v>
      </c>
      <c r="AM79">
        <v>4</v>
      </c>
      <c r="AQ79">
        <v>14.5</v>
      </c>
      <c r="AR79" t="s">
        <v>46</v>
      </c>
      <c r="AW79">
        <v>0</v>
      </c>
    </row>
    <row r="80" spans="1:49" x14ac:dyDescent="0.2">
      <c r="A80">
        <v>79</v>
      </c>
      <c r="B80">
        <v>52</v>
      </c>
      <c r="C80" s="1">
        <v>3</v>
      </c>
      <c r="D80" t="s">
        <v>47</v>
      </c>
      <c r="E80" s="2">
        <v>1.91</v>
      </c>
      <c r="F80">
        <v>112</v>
      </c>
      <c r="G80">
        <f t="shared" si="2"/>
        <v>30.700912803925331</v>
      </c>
      <c r="H80" t="s">
        <v>40</v>
      </c>
      <c r="J80">
        <v>10.5</v>
      </c>
      <c r="K80" t="s">
        <v>48</v>
      </c>
      <c r="L80" t="s">
        <v>42</v>
      </c>
      <c r="M80">
        <v>-10</v>
      </c>
      <c r="N80" t="s">
        <v>43</v>
      </c>
      <c r="O80">
        <v>0</v>
      </c>
      <c r="P80">
        <v>1</v>
      </c>
      <c r="Q80">
        <v>0</v>
      </c>
      <c r="R80" t="s">
        <v>49</v>
      </c>
      <c r="S80">
        <v>1</v>
      </c>
      <c r="T80">
        <v>0</v>
      </c>
      <c r="V80">
        <v>200</v>
      </c>
      <c r="W80">
        <v>324</v>
      </c>
      <c r="AA80">
        <v>1</v>
      </c>
      <c r="AB80">
        <v>1</v>
      </c>
      <c r="AC80">
        <v>1</v>
      </c>
      <c r="AD80">
        <f t="shared" si="3"/>
        <v>3</v>
      </c>
      <c r="AE80">
        <v>0</v>
      </c>
      <c r="AF80" t="s">
        <v>121</v>
      </c>
      <c r="AG80">
        <v>9</v>
      </c>
      <c r="AH80">
        <v>0</v>
      </c>
      <c r="AK80">
        <v>-5</v>
      </c>
      <c r="AL80">
        <v>0</v>
      </c>
      <c r="AM80">
        <v>2</v>
      </c>
      <c r="AW80">
        <v>0</v>
      </c>
    </row>
    <row r="81" spans="1:49" x14ac:dyDescent="0.2">
      <c r="A81">
        <v>80</v>
      </c>
      <c r="B81">
        <v>60</v>
      </c>
      <c r="C81" s="1">
        <v>2</v>
      </c>
      <c r="D81" t="s">
        <v>39</v>
      </c>
      <c r="E81" s="2">
        <v>1.63</v>
      </c>
      <c r="F81">
        <v>70</v>
      </c>
      <c r="G81">
        <f t="shared" si="2"/>
        <v>26.346494034400994</v>
      </c>
      <c r="H81" t="s">
        <v>40</v>
      </c>
      <c r="J81">
        <v>14.5</v>
      </c>
      <c r="K81" t="s">
        <v>48</v>
      </c>
      <c r="L81" t="s">
        <v>42</v>
      </c>
      <c r="M81">
        <v>8</v>
      </c>
      <c r="N81" t="s">
        <v>56</v>
      </c>
      <c r="O81">
        <v>0</v>
      </c>
      <c r="P81">
        <v>0</v>
      </c>
      <c r="Q81" t="s">
        <v>122</v>
      </c>
      <c r="R81" t="s">
        <v>49</v>
      </c>
      <c r="S81">
        <v>1</v>
      </c>
      <c r="T81">
        <v>0</v>
      </c>
      <c r="U81">
        <v>1</v>
      </c>
      <c r="W81">
        <v>207</v>
      </c>
      <c r="AA81">
        <v>1</v>
      </c>
      <c r="AB81">
        <v>1</v>
      </c>
      <c r="AC81">
        <v>1</v>
      </c>
      <c r="AD81">
        <f t="shared" si="3"/>
        <v>3</v>
      </c>
      <c r="AE81">
        <v>0</v>
      </c>
      <c r="AF81">
        <v>0</v>
      </c>
      <c r="AG81">
        <v>8</v>
      </c>
      <c r="AH81">
        <v>0</v>
      </c>
      <c r="AK81">
        <v>-2</v>
      </c>
      <c r="AL81">
        <v>0</v>
      </c>
      <c r="AM81">
        <v>4</v>
      </c>
      <c r="AN81">
        <v>0</v>
      </c>
      <c r="AO81">
        <v>2</v>
      </c>
      <c r="AQ81">
        <v>15.5</v>
      </c>
      <c r="AR81">
        <v>4</v>
      </c>
      <c r="AW81">
        <v>0</v>
      </c>
    </row>
    <row r="82" spans="1:49" x14ac:dyDescent="0.2">
      <c r="A82">
        <v>81</v>
      </c>
      <c r="B82">
        <v>59</v>
      </c>
      <c r="C82" s="1">
        <v>2</v>
      </c>
      <c r="D82" t="s">
        <v>39</v>
      </c>
      <c r="E82" s="2">
        <v>1.64</v>
      </c>
      <c r="F82">
        <v>65</v>
      </c>
      <c r="G82">
        <f t="shared" si="2"/>
        <v>24.167162403331353</v>
      </c>
      <c r="H82" t="s">
        <v>40</v>
      </c>
      <c r="J82">
        <v>16</v>
      </c>
      <c r="K82" t="s">
        <v>59</v>
      </c>
      <c r="L82" t="s">
        <v>42</v>
      </c>
      <c r="M82">
        <v>-11</v>
      </c>
      <c r="N82" t="s">
        <v>56</v>
      </c>
      <c r="O82">
        <v>0</v>
      </c>
      <c r="P82">
        <v>0</v>
      </c>
      <c r="Q82">
        <v>0</v>
      </c>
      <c r="R82" t="s">
        <v>123</v>
      </c>
      <c r="S82">
        <v>0</v>
      </c>
      <c r="T82">
        <v>0</v>
      </c>
      <c r="U82">
        <v>0</v>
      </c>
      <c r="W82">
        <v>189</v>
      </c>
      <c r="AA82">
        <v>1</v>
      </c>
      <c r="AB82">
        <v>1</v>
      </c>
      <c r="AC82">
        <v>1</v>
      </c>
      <c r="AD82">
        <f t="shared" si="3"/>
        <v>3</v>
      </c>
      <c r="AE82">
        <v>0</v>
      </c>
      <c r="AF82">
        <v>0</v>
      </c>
      <c r="AG82">
        <v>5</v>
      </c>
      <c r="AH82">
        <v>0</v>
      </c>
      <c r="AK82">
        <v>-20</v>
      </c>
      <c r="AL82">
        <v>0</v>
      </c>
      <c r="AM82">
        <v>3</v>
      </c>
      <c r="AN82">
        <v>1</v>
      </c>
      <c r="AO82">
        <v>0</v>
      </c>
      <c r="AQ82">
        <v>16</v>
      </c>
      <c r="AR82">
        <v>4</v>
      </c>
      <c r="AV82">
        <v>16</v>
      </c>
      <c r="AW82">
        <v>0</v>
      </c>
    </row>
    <row r="83" spans="1:49" x14ac:dyDescent="0.2">
      <c r="A83">
        <v>82</v>
      </c>
      <c r="B83">
        <v>70</v>
      </c>
      <c r="C83" s="1">
        <v>3</v>
      </c>
      <c r="D83" t="s">
        <v>39</v>
      </c>
      <c r="E83" s="2">
        <v>1.68</v>
      </c>
      <c r="F83">
        <v>112</v>
      </c>
      <c r="G83">
        <f t="shared" si="2"/>
        <v>39.682539682539691</v>
      </c>
      <c r="H83" t="s">
        <v>40</v>
      </c>
      <c r="J83">
        <v>13.5</v>
      </c>
      <c r="K83" t="s">
        <v>59</v>
      </c>
      <c r="L83" t="s">
        <v>42</v>
      </c>
      <c r="M83">
        <v>3</v>
      </c>
      <c r="N83" t="s">
        <v>42</v>
      </c>
      <c r="O83">
        <v>0</v>
      </c>
      <c r="P83">
        <v>0</v>
      </c>
      <c r="Q83">
        <v>0</v>
      </c>
      <c r="R83" t="s">
        <v>124</v>
      </c>
      <c r="S83">
        <v>0</v>
      </c>
      <c r="T83">
        <v>0</v>
      </c>
      <c r="U83">
        <v>0</v>
      </c>
      <c r="W83">
        <v>318</v>
      </c>
      <c r="AA83">
        <v>1</v>
      </c>
      <c r="AB83">
        <v>1</v>
      </c>
      <c r="AC83">
        <v>1</v>
      </c>
      <c r="AD83">
        <v>3</v>
      </c>
      <c r="AE83">
        <v>0</v>
      </c>
      <c r="AF83">
        <v>0</v>
      </c>
      <c r="AG83">
        <v>5</v>
      </c>
      <c r="AH83">
        <v>0</v>
      </c>
      <c r="AK83">
        <v>-9.8000000000000007</v>
      </c>
      <c r="AL83">
        <v>0</v>
      </c>
      <c r="AM83">
        <v>4</v>
      </c>
      <c r="AN83">
        <v>1.5</v>
      </c>
      <c r="AO83">
        <v>0</v>
      </c>
      <c r="AQ83">
        <v>15</v>
      </c>
      <c r="AR83">
        <v>4</v>
      </c>
      <c r="AV83">
        <v>16</v>
      </c>
      <c r="AW83">
        <v>0</v>
      </c>
    </row>
    <row r="84" spans="1:49" x14ac:dyDescent="0.2">
      <c r="A84">
        <v>83</v>
      </c>
      <c r="B84">
        <v>70</v>
      </c>
      <c r="C84" s="1">
        <v>2</v>
      </c>
      <c r="D84" t="s">
        <v>47</v>
      </c>
      <c r="E84" s="2">
        <v>1.74</v>
      </c>
      <c r="F84">
        <v>83</v>
      </c>
      <c r="G84">
        <f t="shared" si="2"/>
        <v>27.414453692693883</v>
      </c>
      <c r="H84" t="s">
        <v>40</v>
      </c>
      <c r="J84">
        <v>16</v>
      </c>
      <c r="K84" t="s">
        <v>68</v>
      </c>
      <c r="L84" t="s">
        <v>42</v>
      </c>
      <c r="M84">
        <v>-15</v>
      </c>
      <c r="N84" t="s">
        <v>42</v>
      </c>
      <c r="O84">
        <v>0</v>
      </c>
      <c r="P84">
        <v>0</v>
      </c>
      <c r="Q84">
        <v>0</v>
      </c>
      <c r="R84" t="s">
        <v>125</v>
      </c>
      <c r="S84">
        <v>0</v>
      </c>
      <c r="T84">
        <v>0</v>
      </c>
      <c r="U84">
        <v>0</v>
      </c>
      <c r="V84">
        <v>100</v>
      </c>
      <c r="W84">
        <v>137</v>
      </c>
      <c r="AA84">
        <v>1</v>
      </c>
      <c r="AB84">
        <v>1</v>
      </c>
      <c r="AC84">
        <v>1</v>
      </c>
      <c r="AD84">
        <f>X84+Y84+Z84+AA84+AB84+AC84</f>
        <v>3</v>
      </c>
      <c r="AE84">
        <v>0</v>
      </c>
      <c r="AF84">
        <v>0</v>
      </c>
      <c r="AG84">
        <v>5</v>
      </c>
      <c r="AH84">
        <v>0</v>
      </c>
      <c r="AK84">
        <v>-27</v>
      </c>
      <c r="AL84">
        <v>0</v>
      </c>
      <c r="AM84">
        <v>3</v>
      </c>
      <c r="AN84">
        <v>2</v>
      </c>
      <c r="AO84">
        <v>0</v>
      </c>
      <c r="AR84" t="s">
        <v>46</v>
      </c>
      <c r="AW84">
        <v>0</v>
      </c>
    </row>
    <row r="85" spans="1:49" x14ac:dyDescent="0.2">
      <c r="A85">
        <v>84</v>
      </c>
      <c r="B85">
        <v>75</v>
      </c>
      <c r="C85" s="1">
        <v>3</v>
      </c>
      <c r="D85" t="s">
        <v>47</v>
      </c>
      <c r="E85" s="2">
        <v>1.8</v>
      </c>
      <c r="F85">
        <v>100</v>
      </c>
      <c r="G85">
        <f t="shared" si="2"/>
        <v>30.864197530864196</v>
      </c>
      <c r="H85" t="s">
        <v>40</v>
      </c>
      <c r="K85" t="s">
        <v>48</v>
      </c>
      <c r="L85" t="s">
        <v>42</v>
      </c>
      <c r="M85">
        <v>-21</v>
      </c>
      <c r="N85" t="s">
        <v>42</v>
      </c>
      <c r="O85">
        <v>0</v>
      </c>
      <c r="P85">
        <v>0</v>
      </c>
      <c r="Q85">
        <v>0</v>
      </c>
      <c r="R85" t="s">
        <v>126</v>
      </c>
      <c r="S85">
        <v>1</v>
      </c>
      <c r="T85">
        <v>1</v>
      </c>
      <c r="U85">
        <v>1</v>
      </c>
      <c r="W85">
        <v>307</v>
      </c>
      <c r="AA85">
        <v>1</v>
      </c>
      <c r="AB85">
        <v>1</v>
      </c>
      <c r="AC85">
        <v>1</v>
      </c>
      <c r="AD85">
        <f>X85+Y85+Z85+AA85+AB85+AC85</f>
        <v>3</v>
      </c>
      <c r="AE85">
        <v>0</v>
      </c>
      <c r="AF85" t="s">
        <v>127</v>
      </c>
      <c r="AG85">
        <v>11</v>
      </c>
      <c r="AH85">
        <v>1</v>
      </c>
      <c r="AI85">
        <v>0.5</v>
      </c>
      <c r="AJ85">
        <v>0</v>
      </c>
      <c r="AK85">
        <v>-21</v>
      </c>
      <c r="AL85">
        <v>0</v>
      </c>
      <c r="AM85">
        <v>4</v>
      </c>
      <c r="AR85">
        <v>4</v>
      </c>
      <c r="AW85">
        <v>0</v>
      </c>
    </row>
    <row r="86" spans="1:49" x14ac:dyDescent="0.2">
      <c r="A86">
        <v>85</v>
      </c>
      <c r="B86">
        <v>70</v>
      </c>
      <c r="C86" s="1">
        <v>2</v>
      </c>
      <c r="D86" t="s">
        <v>39</v>
      </c>
      <c r="E86" s="2">
        <v>1.58</v>
      </c>
      <c r="F86">
        <v>49</v>
      </c>
      <c r="G86">
        <f t="shared" si="2"/>
        <v>19.62826470116968</v>
      </c>
      <c r="H86" t="s">
        <v>40</v>
      </c>
      <c r="J86">
        <v>14.5</v>
      </c>
      <c r="K86" t="s">
        <v>68</v>
      </c>
      <c r="L86" t="s">
        <v>42</v>
      </c>
      <c r="M86">
        <v>3</v>
      </c>
      <c r="N86" t="s">
        <v>42</v>
      </c>
      <c r="O86">
        <v>0</v>
      </c>
      <c r="P86">
        <v>0</v>
      </c>
      <c r="Q86">
        <v>0</v>
      </c>
      <c r="R86" t="s">
        <v>128</v>
      </c>
      <c r="S86">
        <v>0</v>
      </c>
      <c r="T86">
        <v>0</v>
      </c>
      <c r="U86">
        <v>0</v>
      </c>
      <c r="W86">
        <v>136</v>
      </c>
      <c r="AA86">
        <v>1</v>
      </c>
      <c r="AB86">
        <v>1</v>
      </c>
      <c r="AC86">
        <v>1</v>
      </c>
      <c r="AD86">
        <f>X86+Y86+Z86+AA86+AB86+AC86</f>
        <v>3</v>
      </c>
      <c r="AE86">
        <v>0</v>
      </c>
      <c r="AF86">
        <v>0</v>
      </c>
      <c r="AG86">
        <v>4</v>
      </c>
      <c r="AH86">
        <v>0</v>
      </c>
      <c r="AK86">
        <v>-20</v>
      </c>
      <c r="AL86">
        <v>0</v>
      </c>
      <c r="AM86">
        <v>4</v>
      </c>
      <c r="AN86">
        <v>1</v>
      </c>
      <c r="AO86">
        <v>0</v>
      </c>
      <c r="AR86">
        <v>4</v>
      </c>
      <c r="AW86">
        <v>0</v>
      </c>
    </row>
    <row r="87" spans="1:49" x14ac:dyDescent="0.2">
      <c r="A87">
        <v>86</v>
      </c>
      <c r="B87">
        <v>73</v>
      </c>
      <c r="C87" s="1">
        <v>2</v>
      </c>
      <c r="D87" t="s">
        <v>39</v>
      </c>
      <c r="E87" s="2">
        <v>1.65</v>
      </c>
      <c r="F87">
        <v>68</v>
      </c>
      <c r="G87">
        <f t="shared" ref="G87:G94" si="4">F87/(E87*E87)</f>
        <v>24.977043158861342</v>
      </c>
      <c r="H87" t="s">
        <v>40</v>
      </c>
      <c r="J87">
        <v>12</v>
      </c>
      <c r="K87" t="s">
        <v>59</v>
      </c>
      <c r="L87" t="s">
        <v>42</v>
      </c>
      <c r="M87">
        <v>7</v>
      </c>
      <c r="N87" t="s">
        <v>56</v>
      </c>
      <c r="O87">
        <v>0</v>
      </c>
      <c r="P87">
        <v>0</v>
      </c>
      <c r="Q87" t="s">
        <v>97</v>
      </c>
      <c r="R87" t="s">
        <v>129</v>
      </c>
      <c r="S87">
        <v>0</v>
      </c>
      <c r="T87">
        <v>1</v>
      </c>
      <c r="U87">
        <v>1</v>
      </c>
      <c r="W87">
        <v>141</v>
      </c>
      <c r="AA87">
        <v>1</v>
      </c>
      <c r="AD87">
        <f t="shared" ref="AD87:AD94" si="5">X87+Y87+Z87+AA87+AB87+AC87</f>
        <v>1</v>
      </c>
      <c r="AE87">
        <v>0</v>
      </c>
      <c r="AF87">
        <v>0</v>
      </c>
      <c r="AG87">
        <v>5</v>
      </c>
      <c r="AH87">
        <v>0</v>
      </c>
      <c r="AK87">
        <v>4.4000000000000004</v>
      </c>
      <c r="AL87">
        <v>0</v>
      </c>
      <c r="AM87">
        <v>2</v>
      </c>
      <c r="AN87">
        <v>0</v>
      </c>
      <c r="AO87">
        <v>0</v>
      </c>
      <c r="AR87" t="s">
        <v>102</v>
      </c>
      <c r="AW87">
        <v>1</v>
      </c>
    </row>
    <row r="88" spans="1:49" ht="17" x14ac:dyDescent="0.2">
      <c r="A88">
        <v>87</v>
      </c>
      <c r="B88" s="4">
        <v>76</v>
      </c>
      <c r="C88" s="4">
        <v>3</v>
      </c>
      <c r="D88" s="4" t="s">
        <v>47</v>
      </c>
      <c r="E88" s="4">
        <v>1.76</v>
      </c>
      <c r="F88" s="4">
        <v>108</v>
      </c>
      <c r="G88" s="4">
        <f t="shared" si="4"/>
        <v>34.865702479338843</v>
      </c>
      <c r="H88" t="s">
        <v>40</v>
      </c>
      <c r="J88">
        <v>12</v>
      </c>
      <c r="K88" t="s">
        <v>68</v>
      </c>
      <c r="L88" t="s">
        <v>42</v>
      </c>
      <c r="M88">
        <v>-23</v>
      </c>
      <c r="N88" t="s">
        <v>56</v>
      </c>
      <c r="O88">
        <v>0</v>
      </c>
      <c r="P88">
        <v>0</v>
      </c>
      <c r="Q88">
        <v>0</v>
      </c>
      <c r="S88">
        <v>0</v>
      </c>
      <c r="T88">
        <v>1</v>
      </c>
      <c r="U88">
        <v>0</v>
      </c>
      <c r="W88">
        <v>173</v>
      </c>
      <c r="AB88">
        <v>1</v>
      </c>
      <c r="AC88">
        <v>1</v>
      </c>
      <c r="AD88">
        <f t="shared" si="5"/>
        <v>2</v>
      </c>
      <c r="AE88">
        <v>0</v>
      </c>
      <c r="AF88">
        <v>0</v>
      </c>
      <c r="AG88">
        <v>4</v>
      </c>
      <c r="AH88">
        <v>1</v>
      </c>
      <c r="AI88">
        <v>1</v>
      </c>
      <c r="AJ88">
        <v>0</v>
      </c>
      <c r="AK88">
        <v>-25</v>
      </c>
      <c r="AL88">
        <v>0</v>
      </c>
      <c r="AM88">
        <v>2</v>
      </c>
      <c r="AN88">
        <v>1</v>
      </c>
      <c r="AO88">
        <v>0</v>
      </c>
      <c r="AQ88">
        <v>12</v>
      </c>
      <c r="AR88" t="s">
        <v>102</v>
      </c>
      <c r="AW88">
        <v>1</v>
      </c>
    </row>
    <row r="89" spans="1:49" x14ac:dyDescent="0.2">
      <c r="A89">
        <v>88</v>
      </c>
      <c r="B89">
        <v>69</v>
      </c>
      <c r="C89" s="1">
        <v>2</v>
      </c>
      <c r="D89" t="s">
        <v>39</v>
      </c>
      <c r="E89" s="2">
        <v>1.72</v>
      </c>
      <c r="F89">
        <v>115</v>
      </c>
      <c r="G89">
        <f t="shared" si="4"/>
        <v>38.872363439697139</v>
      </c>
      <c r="H89" t="s">
        <v>40</v>
      </c>
      <c r="I89" t="s">
        <v>130</v>
      </c>
      <c r="J89">
        <v>11</v>
      </c>
      <c r="K89" t="s">
        <v>51</v>
      </c>
      <c r="L89" t="s">
        <v>42</v>
      </c>
      <c r="M89">
        <v>-15</v>
      </c>
      <c r="N89" t="s">
        <v>56</v>
      </c>
      <c r="O89">
        <v>0</v>
      </c>
      <c r="P89">
        <v>0</v>
      </c>
      <c r="Q89" t="s">
        <v>131</v>
      </c>
      <c r="R89" t="s">
        <v>49</v>
      </c>
      <c r="S89">
        <v>1</v>
      </c>
      <c r="T89">
        <v>0</v>
      </c>
      <c r="U89">
        <v>1</v>
      </c>
      <c r="W89">
        <v>223</v>
      </c>
      <c r="AA89">
        <v>1</v>
      </c>
      <c r="AB89">
        <v>1</v>
      </c>
      <c r="AC89">
        <v>1</v>
      </c>
      <c r="AD89">
        <f t="shared" si="5"/>
        <v>3</v>
      </c>
      <c r="AE89">
        <v>0</v>
      </c>
      <c r="AF89">
        <v>0</v>
      </c>
      <c r="AG89">
        <v>25</v>
      </c>
      <c r="AH89">
        <v>1</v>
      </c>
      <c r="AI89">
        <v>0</v>
      </c>
      <c r="AJ89">
        <v>0</v>
      </c>
      <c r="AK89">
        <v>-3</v>
      </c>
      <c r="AL89">
        <v>0</v>
      </c>
      <c r="AM89" t="s">
        <v>102</v>
      </c>
      <c r="AR89" t="s">
        <v>102</v>
      </c>
      <c r="AW89">
        <v>1</v>
      </c>
    </row>
    <row r="90" spans="1:49" x14ac:dyDescent="0.2">
      <c r="A90">
        <v>89</v>
      </c>
      <c r="B90">
        <v>47</v>
      </c>
      <c r="C90" s="1">
        <v>1</v>
      </c>
      <c r="D90" t="s">
        <v>39</v>
      </c>
      <c r="E90" s="2">
        <v>1.68</v>
      </c>
      <c r="F90">
        <v>70</v>
      </c>
      <c r="G90">
        <f t="shared" si="4"/>
        <v>24.801587301587304</v>
      </c>
      <c r="H90" t="s">
        <v>40</v>
      </c>
      <c r="J90">
        <v>16</v>
      </c>
      <c r="K90" t="s">
        <v>59</v>
      </c>
      <c r="L90" t="s">
        <v>42</v>
      </c>
      <c r="M90">
        <v>2</v>
      </c>
      <c r="N90" t="s">
        <v>56</v>
      </c>
      <c r="O90">
        <v>0</v>
      </c>
      <c r="P90">
        <v>0</v>
      </c>
      <c r="Q90" t="s">
        <v>132</v>
      </c>
      <c r="S90">
        <v>0</v>
      </c>
      <c r="T90">
        <v>0</v>
      </c>
      <c r="U90">
        <v>0</v>
      </c>
      <c r="W90">
        <v>274</v>
      </c>
      <c r="AA90">
        <v>1</v>
      </c>
      <c r="AB90">
        <v>1</v>
      </c>
      <c r="AC90">
        <v>1</v>
      </c>
      <c r="AD90">
        <f t="shared" si="5"/>
        <v>3</v>
      </c>
      <c r="AE90">
        <v>0</v>
      </c>
      <c r="AF90" t="s">
        <v>133</v>
      </c>
      <c r="AG90">
        <v>5</v>
      </c>
      <c r="AH90">
        <v>1</v>
      </c>
      <c r="AI90">
        <v>0</v>
      </c>
      <c r="AJ90">
        <v>0.5</v>
      </c>
      <c r="AK90">
        <v>-9</v>
      </c>
      <c r="AL90">
        <v>0</v>
      </c>
      <c r="AM90" t="s">
        <v>102</v>
      </c>
      <c r="AR90" t="s">
        <v>102</v>
      </c>
      <c r="AW90">
        <v>1</v>
      </c>
    </row>
    <row r="91" spans="1:49" x14ac:dyDescent="0.2">
      <c r="A91">
        <v>90</v>
      </c>
      <c r="B91">
        <v>54</v>
      </c>
      <c r="C91" s="1">
        <v>2</v>
      </c>
      <c r="D91" t="s">
        <v>39</v>
      </c>
      <c r="E91" s="2">
        <v>1.69</v>
      </c>
      <c r="F91">
        <v>72</v>
      </c>
      <c r="G91">
        <f t="shared" si="4"/>
        <v>25.209201358495854</v>
      </c>
      <c r="H91" t="s">
        <v>40</v>
      </c>
      <c r="J91">
        <v>11.5</v>
      </c>
      <c r="K91" t="s">
        <v>53</v>
      </c>
      <c r="L91" t="s">
        <v>42</v>
      </c>
      <c r="M91">
        <v>-29</v>
      </c>
      <c r="N91" t="s">
        <v>56</v>
      </c>
      <c r="O91">
        <v>0</v>
      </c>
      <c r="P91">
        <v>0</v>
      </c>
      <c r="Q91">
        <v>0</v>
      </c>
      <c r="R91" t="s">
        <v>134</v>
      </c>
      <c r="S91">
        <v>0</v>
      </c>
      <c r="T91">
        <v>0</v>
      </c>
      <c r="U91">
        <v>0</v>
      </c>
      <c r="W91">
        <v>130</v>
      </c>
      <c r="AA91">
        <v>1</v>
      </c>
      <c r="AB91">
        <v>1</v>
      </c>
      <c r="AD91">
        <f t="shared" si="5"/>
        <v>2</v>
      </c>
      <c r="AE91">
        <v>0</v>
      </c>
      <c r="AF91">
        <v>0</v>
      </c>
      <c r="AG91">
        <v>3</v>
      </c>
      <c r="AH91">
        <v>0</v>
      </c>
      <c r="AK91">
        <v>-30</v>
      </c>
      <c r="AL91">
        <v>0</v>
      </c>
      <c r="AM91">
        <v>2</v>
      </c>
      <c r="AN91">
        <v>0</v>
      </c>
      <c r="AO91">
        <v>0</v>
      </c>
      <c r="AQ91">
        <v>11.5</v>
      </c>
      <c r="AR91" t="s">
        <v>102</v>
      </c>
      <c r="AW91">
        <v>1</v>
      </c>
    </row>
    <row r="92" spans="1:49" x14ac:dyDescent="0.2">
      <c r="A92">
        <v>91</v>
      </c>
      <c r="B92">
        <v>76</v>
      </c>
      <c r="C92" s="1">
        <v>2</v>
      </c>
      <c r="D92" t="s">
        <v>47</v>
      </c>
      <c r="E92" s="2">
        <v>1.78</v>
      </c>
      <c r="F92">
        <v>72</v>
      </c>
      <c r="G92">
        <f t="shared" si="4"/>
        <v>22.724403484408533</v>
      </c>
      <c r="H92" t="s">
        <v>40</v>
      </c>
      <c r="J92">
        <v>6.5</v>
      </c>
      <c r="K92" t="s">
        <v>51</v>
      </c>
      <c r="L92" t="s">
        <v>42</v>
      </c>
      <c r="M92">
        <v>-25</v>
      </c>
      <c r="N92" t="s">
        <v>56</v>
      </c>
      <c r="O92">
        <v>0</v>
      </c>
      <c r="P92">
        <v>0</v>
      </c>
      <c r="Q92">
        <v>0</v>
      </c>
      <c r="R92" t="s">
        <v>82</v>
      </c>
      <c r="S92">
        <v>1</v>
      </c>
      <c r="T92">
        <v>1</v>
      </c>
      <c r="U92">
        <v>0</v>
      </c>
      <c r="V92">
        <v>100</v>
      </c>
      <c r="W92">
        <v>125</v>
      </c>
      <c r="AA92">
        <v>1</v>
      </c>
      <c r="AB92">
        <v>1</v>
      </c>
      <c r="AD92">
        <f t="shared" si="5"/>
        <v>2</v>
      </c>
      <c r="AE92">
        <v>0</v>
      </c>
      <c r="AF92">
        <v>0</v>
      </c>
      <c r="AG92">
        <v>13</v>
      </c>
      <c r="AH92">
        <v>1</v>
      </c>
      <c r="AI92">
        <v>0.5</v>
      </c>
      <c r="AJ92">
        <v>0.5</v>
      </c>
      <c r="AK92">
        <v>-40</v>
      </c>
      <c r="AL92">
        <v>0</v>
      </c>
      <c r="AM92" t="s">
        <v>102</v>
      </c>
      <c r="AQ92">
        <v>11.5</v>
      </c>
      <c r="AR92" t="s">
        <v>102</v>
      </c>
      <c r="AW92">
        <v>1</v>
      </c>
    </row>
    <row r="93" spans="1:49" x14ac:dyDescent="0.2">
      <c r="A93">
        <v>92</v>
      </c>
      <c r="B93">
        <v>49</v>
      </c>
      <c r="C93" s="1">
        <v>2</v>
      </c>
      <c r="D93" t="s">
        <v>47</v>
      </c>
      <c r="E93" s="2">
        <v>1.86</v>
      </c>
      <c r="F93">
        <v>100</v>
      </c>
      <c r="G93">
        <f t="shared" si="4"/>
        <v>28.905075731298414</v>
      </c>
      <c r="H93" t="s">
        <v>40</v>
      </c>
      <c r="J93">
        <v>14</v>
      </c>
      <c r="K93" t="s">
        <v>59</v>
      </c>
      <c r="L93" t="s">
        <v>42</v>
      </c>
      <c r="M93">
        <v>-12</v>
      </c>
      <c r="N93" t="s">
        <v>56</v>
      </c>
      <c r="O93">
        <v>0</v>
      </c>
      <c r="P93">
        <v>0</v>
      </c>
      <c r="Q93">
        <v>0</v>
      </c>
      <c r="R93" t="s">
        <v>49</v>
      </c>
      <c r="S93">
        <v>0</v>
      </c>
      <c r="T93">
        <v>0</v>
      </c>
      <c r="U93">
        <v>0</v>
      </c>
      <c r="W93">
        <v>186</v>
      </c>
      <c r="AA93">
        <v>1</v>
      </c>
      <c r="AB93">
        <v>1</v>
      </c>
      <c r="AD93">
        <f t="shared" si="5"/>
        <v>2</v>
      </c>
      <c r="AE93">
        <v>0</v>
      </c>
      <c r="AF93">
        <v>0</v>
      </c>
      <c r="AG93">
        <v>5</v>
      </c>
      <c r="AH93">
        <v>0</v>
      </c>
      <c r="AK93">
        <v>-21</v>
      </c>
      <c r="AL93">
        <v>0</v>
      </c>
      <c r="AM93">
        <v>3</v>
      </c>
      <c r="AN93">
        <v>0</v>
      </c>
      <c r="AO93">
        <v>0</v>
      </c>
      <c r="AQ93">
        <v>15</v>
      </c>
      <c r="AR93" t="s">
        <v>102</v>
      </c>
      <c r="AW93">
        <v>1</v>
      </c>
    </row>
    <row r="94" spans="1:49" x14ac:dyDescent="0.2">
      <c r="A94">
        <v>93</v>
      </c>
      <c r="B94">
        <v>77</v>
      </c>
      <c r="C94" s="1">
        <v>2</v>
      </c>
      <c r="D94" t="s">
        <v>47</v>
      </c>
      <c r="E94" s="2">
        <v>1.78</v>
      </c>
      <c r="F94">
        <v>65</v>
      </c>
      <c r="G94">
        <f t="shared" si="4"/>
        <v>20.515086478979924</v>
      </c>
      <c r="H94" t="s">
        <v>40</v>
      </c>
      <c r="J94">
        <v>13</v>
      </c>
      <c r="K94" t="s">
        <v>135</v>
      </c>
      <c r="L94" t="s">
        <v>42</v>
      </c>
      <c r="M94">
        <v>-12</v>
      </c>
      <c r="N94" t="s">
        <v>56</v>
      </c>
      <c r="O94">
        <v>0</v>
      </c>
      <c r="P94">
        <v>0</v>
      </c>
      <c r="Q94">
        <v>0</v>
      </c>
      <c r="S94">
        <v>0</v>
      </c>
      <c r="T94">
        <v>0</v>
      </c>
      <c r="U94">
        <v>0</v>
      </c>
      <c r="W94">
        <v>79</v>
      </c>
      <c r="AB94">
        <v>1</v>
      </c>
      <c r="AD94">
        <f t="shared" si="5"/>
        <v>1</v>
      </c>
      <c r="AE94">
        <v>0</v>
      </c>
      <c r="AF94">
        <v>0</v>
      </c>
      <c r="AG94">
        <v>3</v>
      </c>
      <c r="AH94">
        <v>0</v>
      </c>
      <c r="AK94">
        <v>-28</v>
      </c>
      <c r="AL94">
        <v>0</v>
      </c>
      <c r="AM94">
        <v>2</v>
      </c>
      <c r="AN94">
        <v>0</v>
      </c>
      <c r="AO94">
        <v>0</v>
      </c>
      <c r="AQ94">
        <v>13</v>
      </c>
      <c r="AR94">
        <v>2</v>
      </c>
      <c r="AV94">
        <v>13</v>
      </c>
      <c r="AW94">
        <v>1</v>
      </c>
    </row>
    <row r="95" spans="1:49" x14ac:dyDescent="0.2">
      <c r="A95">
        <v>94</v>
      </c>
      <c r="B95">
        <v>78</v>
      </c>
      <c r="C95" s="1">
        <v>3</v>
      </c>
      <c r="D95" t="s">
        <v>39</v>
      </c>
      <c r="E95" s="2">
        <v>1.6</v>
      </c>
      <c r="F95">
        <v>55</v>
      </c>
      <c r="G95">
        <f>F95/(E95*E95)</f>
        <v>21.484374999999996</v>
      </c>
      <c r="H95" t="s">
        <v>40</v>
      </c>
      <c r="J95">
        <v>16</v>
      </c>
      <c r="K95" t="s">
        <v>48</v>
      </c>
      <c r="L95" t="s">
        <v>42</v>
      </c>
      <c r="M95">
        <v>2</v>
      </c>
      <c r="N95" t="s">
        <v>56</v>
      </c>
      <c r="O95">
        <v>1</v>
      </c>
      <c r="P95">
        <v>0</v>
      </c>
      <c r="Q95">
        <v>0</v>
      </c>
      <c r="R95" t="s">
        <v>74</v>
      </c>
      <c r="S95">
        <v>0</v>
      </c>
      <c r="T95">
        <v>1</v>
      </c>
      <c r="U95">
        <v>1</v>
      </c>
      <c r="V95">
        <v>150</v>
      </c>
      <c r="W95">
        <v>108</v>
      </c>
      <c r="AA95">
        <v>1</v>
      </c>
      <c r="AB95">
        <v>1</v>
      </c>
      <c r="AD95">
        <f>X95+Y95+Z95+AA95+AB95+AC95</f>
        <v>2</v>
      </c>
      <c r="AE95">
        <v>0</v>
      </c>
      <c r="AF95">
        <v>0</v>
      </c>
      <c r="AG95">
        <v>6</v>
      </c>
      <c r="AH95">
        <v>0</v>
      </c>
      <c r="AK95">
        <v>-6</v>
      </c>
      <c r="AL95">
        <v>0</v>
      </c>
      <c r="AM95" t="s">
        <v>136</v>
      </c>
      <c r="AN95">
        <v>0</v>
      </c>
      <c r="AO95">
        <v>1</v>
      </c>
      <c r="AR95" t="s">
        <v>102</v>
      </c>
      <c r="AW95">
        <v>1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Yazan Noufal</dc:creator>
  <cp:lastModifiedBy>Yazan Noufal</cp:lastModifiedBy>
  <dcterms:created xsi:type="dcterms:W3CDTF">2025-05-12T14:22:43Z</dcterms:created>
  <dcterms:modified xsi:type="dcterms:W3CDTF">2025-05-12T14:27:25Z</dcterms:modified>
</cp:coreProperties>
</file>