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38" documentId="13_ncr:1_{B66C53A2-4596-4D61-B8E6-0E6B5163F842}" xr6:coauthVersionLast="47" xr6:coauthVersionMax="47" xr10:uidLastSave="{6416F44C-910C-4468-8E06-98649607F17E}"/>
  <bookViews>
    <workbookView xWindow="-98" yWindow="-98" windowWidth="20715" windowHeight="13276" xr2:uid="{00000000-000D-0000-FFFF-FFFF00000000}"/>
  </bookViews>
  <sheets>
    <sheet name="Supplementary Table 1" sheetId="2" r:id="rId1"/>
    <sheet name="Supplementary Table 2" sheetId="3" r:id="rId2"/>
    <sheet name="Supplementary Table 7" sheetId="4" r:id="rId3"/>
  </sheets>
  <calcPr calcId="181029"/>
</workbook>
</file>

<file path=xl/calcChain.xml><?xml version="1.0" encoding="utf-8"?>
<calcChain xmlns="http://schemas.openxmlformats.org/spreadsheetml/2006/main">
  <c r="C91" i="3" l="1"/>
  <c r="C83" i="3"/>
  <c r="D74" i="3"/>
  <c r="C7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15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嗯，是有一份这个编号的材料有问题。我们总共测定了5个单株，只有其中一个有问题。我们在清理种子的时候就发现有的材料在形态上有所不用，比如外稃颜色，有无绒毛，有无芒等，所以就把这些都选择了去测序。所以也许这个里面有的是混杂了。</t>
        </r>
      </text>
    </comment>
    <comment ref="C17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包括CN 21861的材料也有一个有问题，测了基因组大小发现去应该是AB基因组四倍体。所以很多错误的材料应该是混种了。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93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嗯，是有一份这个编号的材料有问题。我们总共测定了5个单株，只有其中一个有问题。我们在清理种子的时候就发现有的材料在形态上有所不用，比如外稃颜色，有无绒毛，有无芒等，所以就把这些都选择了去测序。所以也许这个里面有的是混杂了。</t>
        </r>
      </text>
    </comment>
  </commentList>
</comments>
</file>

<file path=xl/sharedStrings.xml><?xml version="1.0" encoding="utf-8"?>
<sst xmlns="http://schemas.openxmlformats.org/spreadsheetml/2006/main" count="606" uniqueCount="251">
  <si>
    <t>Origin</t>
    <phoneticPr fontId="2" type="noConversion"/>
  </si>
  <si>
    <t>A. longiglumis</t>
    <phoneticPr fontId="2" type="noConversion"/>
  </si>
  <si>
    <t>CN 58139</t>
    <phoneticPr fontId="2" type="noConversion"/>
  </si>
  <si>
    <t xml:space="preserve"> Libya</t>
    <phoneticPr fontId="2" type="noConversion"/>
  </si>
  <si>
    <t>A. strigosa</t>
    <phoneticPr fontId="2" type="noConversion"/>
  </si>
  <si>
    <t>CN 88610</t>
    <phoneticPr fontId="2" type="noConversion"/>
  </si>
  <si>
    <t>New South Wales, Australia</t>
    <phoneticPr fontId="2" type="noConversion"/>
  </si>
  <si>
    <t>A. nuda</t>
    <phoneticPr fontId="2" type="noConversion"/>
  </si>
  <si>
    <t>CN 58062</t>
    <phoneticPr fontId="2" type="noConversion"/>
  </si>
  <si>
    <t>Germany</t>
  </si>
  <si>
    <t>A. canariensis</t>
    <phoneticPr fontId="2" type="noConversion"/>
  </si>
  <si>
    <t>CN 23017</t>
    <phoneticPr fontId="2" type="noConversion"/>
  </si>
  <si>
    <t>Canary Islands, Spain</t>
  </si>
  <si>
    <t>A. damascena</t>
    <phoneticPr fontId="2" type="noConversion"/>
  </si>
  <si>
    <t>CN 19457</t>
    <phoneticPr fontId="2" type="noConversion"/>
  </si>
  <si>
    <t>Syria</t>
    <phoneticPr fontId="2" type="noConversion"/>
  </si>
  <si>
    <t>A. wiestii</t>
  </si>
  <si>
    <t>Giza, Egypt.</t>
    <phoneticPr fontId="2" type="noConversion"/>
  </si>
  <si>
    <t>A. clauda</t>
    <phoneticPr fontId="2" type="noConversion"/>
  </si>
  <si>
    <t>CN 21388</t>
    <phoneticPr fontId="2" type="noConversion"/>
  </si>
  <si>
    <t>Algeria</t>
  </si>
  <si>
    <t>A. ventricosa</t>
    <phoneticPr fontId="2" type="noConversion"/>
  </si>
  <si>
    <t>CN 21405</t>
    <phoneticPr fontId="2" type="noConversion"/>
  </si>
  <si>
    <t xml:space="preserve">Algeria </t>
  </si>
  <si>
    <t>A. insularis</t>
    <phoneticPr fontId="2" type="noConversion"/>
  </si>
  <si>
    <t>CN 108634</t>
    <phoneticPr fontId="2" type="noConversion"/>
  </si>
  <si>
    <t>Siliana, Tunisia</t>
  </si>
  <si>
    <t>INS-4</t>
    <phoneticPr fontId="2" type="noConversion"/>
  </si>
  <si>
    <t>Sicily, Gela, Italy</t>
    <phoneticPr fontId="3" type="noConversion"/>
  </si>
  <si>
    <t>A. maroccana</t>
    <phoneticPr fontId="2" type="noConversion"/>
  </si>
  <si>
    <t>Morocco</t>
    <phoneticPr fontId="2" type="noConversion"/>
  </si>
  <si>
    <t>A. murphyi</t>
    <phoneticPr fontId="2" type="noConversion"/>
  </si>
  <si>
    <t>CN 21989</t>
    <phoneticPr fontId="2" type="noConversion"/>
  </si>
  <si>
    <t>Spain</t>
    <phoneticPr fontId="2" type="noConversion"/>
  </si>
  <si>
    <t>A. barbata</t>
    <phoneticPr fontId="2" type="noConversion"/>
  </si>
  <si>
    <t>CN 65538</t>
    <phoneticPr fontId="2" type="noConversion"/>
  </si>
  <si>
    <t xml:space="preserve">Israel </t>
    <phoneticPr fontId="2" type="noConversion"/>
  </si>
  <si>
    <t>A. agadiriana</t>
    <phoneticPr fontId="2" type="noConversion"/>
  </si>
  <si>
    <t>CN 25869</t>
    <phoneticPr fontId="2" type="noConversion"/>
  </si>
  <si>
    <t xml:space="preserve">A. sativa </t>
    <phoneticPr fontId="2" type="noConversion"/>
  </si>
  <si>
    <t>Ogle</t>
    <phoneticPr fontId="2" type="noConversion"/>
  </si>
  <si>
    <t xml:space="preserve">Illinois, United States. </t>
    <phoneticPr fontId="2" type="noConversion"/>
  </si>
  <si>
    <t>CN58138</t>
    <phoneticPr fontId="2" type="noConversion"/>
  </si>
  <si>
    <t>Oran, Algeria.</t>
    <phoneticPr fontId="2" type="noConversion"/>
  </si>
  <si>
    <t>Genome</t>
    <phoneticPr fontId="1" type="noConversion"/>
  </si>
  <si>
    <t>Al</t>
    <phoneticPr fontId="1" type="noConversion"/>
  </si>
  <si>
    <t>As</t>
    <phoneticPr fontId="1" type="noConversion"/>
  </si>
  <si>
    <t>Ac</t>
    <phoneticPr fontId="1" type="noConversion"/>
  </si>
  <si>
    <t>Ad</t>
    <phoneticPr fontId="1" type="noConversion"/>
  </si>
  <si>
    <t>Cp</t>
    <phoneticPr fontId="1" type="noConversion"/>
  </si>
  <si>
    <t>Cv</t>
    <phoneticPr fontId="1" type="noConversion"/>
  </si>
  <si>
    <t>CD</t>
    <phoneticPr fontId="1" type="noConversion"/>
  </si>
  <si>
    <t>AB</t>
    <phoneticPr fontId="1" type="noConversion"/>
  </si>
  <si>
    <t>ACD</t>
    <phoneticPr fontId="1" type="noConversion"/>
  </si>
  <si>
    <t>CN 90217</t>
    <phoneticPr fontId="1" type="noConversion"/>
  </si>
  <si>
    <t>CN 3065</t>
    <phoneticPr fontId="1" type="noConversion"/>
  </si>
  <si>
    <t>Denmark</t>
  </si>
  <si>
    <t>CN 79351</t>
    <phoneticPr fontId="1" type="noConversion"/>
  </si>
  <si>
    <t>United Kingdom</t>
    <phoneticPr fontId="1" type="noConversion"/>
  </si>
  <si>
    <t>Netherlands</t>
    <phoneticPr fontId="1" type="noConversion"/>
  </si>
  <si>
    <t>CN 79349</t>
    <phoneticPr fontId="1" type="noConversion"/>
  </si>
  <si>
    <t>Sanfensan</t>
    <phoneticPr fontId="2" type="noConversion"/>
  </si>
  <si>
    <t>Shanxi, China</t>
    <phoneticPr fontId="2" type="noConversion"/>
  </si>
  <si>
    <t>-</t>
    <phoneticPr fontId="1" type="noConversion"/>
  </si>
  <si>
    <t>-</t>
    <phoneticPr fontId="2" type="noConversion"/>
  </si>
  <si>
    <t>Species</t>
    <phoneticPr fontId="2" type="noConversion"/>
  </si>
  <si>
    <t>Accession No.</t>
    <phoneticPr fontId="2" type="noConversion"/>
  </si>
  <si>
    <t>HiC 100×      (Gb)</t>
    <phoneticPr fontId="2" type="noConversion"/>
  </si>
  <si>
    <t>Iso-seq (Gb)</t>
    <phoneticPr fontId="2" type="noConversion"/>
  </si>
  <si>
    <t>Library ID</t>
    <phoneticPr fontId="2" type="noConversion"/>
  </si>
  <si>
    <t>Total raw reads bases / bp</t>
    <phoneticPr fontId="2" type="noConversion"/>
  </si>
  <si>
    <t>Total pass reads bases / bp</t>
  </si>
  <si>
    <t>Total pass reads number</t>
  </si>
  <si>
    <t>Pass reads mean length / bp</t>
  </si>
  <si>
    <t>Pass reads max length / bp</t>
  </si>
  <si>
    <t>Pass reads N50 length /bp</t>
  </si>
  <si>
    <t>&gt;10kb_ratio</t>
  </si>
  <si>
    <t>&gt;20kb_ratio</t>
  </si>
  <si>
    <t>&gt;40kb_ratio</t>
  </si>
  <si>
    <t>Hexaploid</t>
    <phoneticPr fontId="2" type="noConversion"/>
  </si>
  <si>
    <t>20190620-YFL042-P1-PAD48636</t>
  </si>
  <si>
    <t>20190803-YFL042-P1-PAD65771</t>
  </si>
  <si>
    <t>20190806-YFL042-P1-PAD70228</t>
  </si>
  <si>
    <t>20190807-YFL042-P1-PAD70228</t>
  </si>
  <si>
    <t>20190809-YFL042-P1-PAD47228</t>
  </si>
  <si>
    <t>20190809-YFL042-P1-PAD47369</t>
  </si>
  <si>
    <t>20190809-YFL042-P5-PAD47395</t>
  </si>
  <si>
    <t>20190810-YFL042-P1-PAD47228</t>
  </si>
  <si>
    <t>20190810-YFL042-P1-PAD47369</t>
  </si>
  <si>
    <t>20190810-YFL042-P5-PAD47395</t>
  </si>
  <si>
    <t>20190815-YFL042-P1-PAD66895</t>
  </si>
  <si>
    <t>20190815-YFL042-P5-PAD68295</t>
  </si>
  <si>
    <t>20190816-YFL042-P1-PAD66895</t>
  </si>
  <si>
    <t>20190816-YFL042-P1-PAD67791</t>
  </si>
  <si>
    <t>20190816-YFL042-P1-PAD70115</t>
  </si>
  <si>
    <t>20190816-YFL042-P5-PAD68295</t>
  </si>
  <si>
    <t>20190817-YFL042-P1-PAD67791</t>
  </si>
  <si>
    <t>20190817-YFL042-P1-PAD70115</t>
  </si>
  <si>
    <t>20190821-YFL042-P1-PAD47255</t>
  </si>
  <si>
    <t>20190821-YFL042-P1-PAD64688</t>
  </si>
  <si>
    <t>20190822-YFL042-P1-PAD47255</t>
  </si>
  <si>
    <t>20190822-YFL042-P1-PAD64688</t>
  </si>
  <si>
    <t>20190830-YFL042-P1-PAD79132</t>
  </si>
  <si>
    <t>20190830-YFL042-P1-PAD80679</t>
  </si>
  <si>
    <t>20190831-YFL042-P1-PAD79132</t>
  </si>
  <si>
    <t>20190831-YFL042-P1-PAD80679</t>
  </si>
  <si>
    <t>20190903-YFL042-P1-PAD76340</t>
  </si>
  <si>
    <t>20190903-YFL042-P1-PAD80936</t>
  </si>
  <si>
    <t>20190904-YFL042-P1-PAD76340</t>
  </si>
  <si>
    <t>20190904-YFL042-P1-PAD80936</t>
  </si>
  <si>
    <t>20190906-YFL042-P1-PAD78932</t>
  </si>
  <si>
    <t>20190906-YFL042-P1-PAD81153</t>
  </si>
  <si>
    <t>20190907-YFL042-P1-PAD78932</t>
  </si>
  <si>
    <t>20190907-YFL042-P1-PAD81153</t>
  </si>
  <si>
    <t>20190918-YFL042-P1-PAD78767</t>
  </si>
  <si>
    <t>20190918-YFL042-P1-PAD80468</t>
  </si>
  <si>
    <t>20190919-YFL042-P1-PAD80318</t>
  </si>
  <si>
    <t>20190919-YFL042-P1-PAD80468</t>
  </si>
  <si>
    <t>20190920-YFL042-P1-PAD80318</t>
  </si>
  <si>
    <t>20190923-YFL042-P1-PAD76204</t>
  </si>
  <si>
    <t>20190923-YFL042-P1-PAD78755</t>
  </si>
  <si>
    <t>20190924-YFL042-P1-PAD78755</t>
  </si>
  <si>
    <t>20190925-YFL042-P1-PAD77220</t>
  </si>
  <si>
    <t>20190925-YFL042-P1-PAD78755</t>
  </si>
  <si>
    <t>20190925-YFL042-P1-PAD81521</t>
  </si>
  <si>
    <t>20190926-YFL042-P1-PAD76482</t>
  </si>
  <si>
    <t>20190926-YFL042-P1-PAD76611</t>
  </si>
  <si>
    <t>20190926-YFL042-P1-PAD77220</t>
  </si>
  <si>
    <t>20190926-YFL042-P1-PAD81521</t>
  </si>
  <si>
    <t>20190926-YFL042-P1-PAE03743</t>
  </si>
  <si>
    <t>20190927-YFL042-P1-PAD76482</t>
  </si>
  <si>
    <t>20190927-YFL042-P1-PAD76611</t>
  </si>
  <si>
    <t>20190927-YFL042-P1-PAE03743</t>
  </si>
  <si>
    <t>20190928-YFL042-P1-PAD76482</t>
  </si>
  <si>
    <t>20190928-YFL042-P1-PAD76892</t>
  </si>
  <si>
    <t>20190928-YFL042-P1-PAD78763</t>
  </si>
  <si>
    <t>20190928-YFL042-P1-PAD79145</t>
  </si>
  <si>
    <t>20190928-YFL042-P1-PAD98754</t>
  </si>
  <si>
    <t>20190928-YFL042-P1-PAE03741</t>
  </si>
  <si>
    <t>20190928-YFL042-P5-PAD76183</t>
  </si>
  <si>
    <t>20190928-YFL042-P5-PAD81673</t>
  </si>
  <si>
    <t>20190928-YFL042-P5-PAD98917</t>
  </si>
  <si>
    <t>20190929-YFL042-P1-PAD76892</t>
  </si>
  <si>
    <t>20190929-YFL042-P1-PAD78763</t>
  </si>
  <si>
    <t>20190929-YFL042-P1-PAD79145</t>
  </si>
  <si>
    <t>20190929-YFL042-P1-PAD81673</t>
  </si>
  <si>
    <t>20190929-YFL042-P1-PAD98754</t>
  </si>
  <si>
    <t>20190929-YFL042-P1-PAE03741</t>
  </si>
  <si>
    <t>20190929-YFL042-P5-PAD76183</t>
  </si>
  <si>
    <t>20190929-YFL042-P5-PAD94181</t>
  </si>
  <si>
    <t>20190930-YFL042-P5-PAD94181</t>
  </si>
  <si>
    <t>Total</t>
  </si>
  <si>
    <t>Diploid</t>
    <phoneticPr fontId="2" type="noConversion"/>
  </si>
  <si>
    <t>20190427-NPL0900-P1-A9-D9</t>
  </si>
  <si>
    <t>20190430-NPL0900-P1-A5-D5</t>
  </si>
  <si>
    <t>20190505-NPL0900-P1-A3-D3</t>
  </si>
  <si>
    <t>20190505-NPL0900-P2-A7-D7</t>
  </si>
  <si>
    <t>20190505-NPL0900-P2-E7-H7</t>
  </si>
  <si>
    <t>20190508-NPL0900-P2-E5-H5</t>
  </si>
  <si>
    <t>20190508-NPL0900-P2-E9-H9</t>
  </si>
  <si>
    <t>20190510-NPL0900-P1-1-A11-D11</t>
  </si>
  <si>
    <t>Tetraploid</t>
    <phoneticPr fontId="2" type="noConversion"/>
  </si>
  <si>
    <t>20190427-NPL0899-P1-E3-H3</t>
  </si>
  <si>
    <t>20190428-NPL0899-P1-E9-H9</t>
  </si>
  <si>
    <t>20190428-NPL0899-P2-A3-D3</t>
  </si>
  <si>
    <t>20190428-NPL0899-P2-A9-D9</t>
  </si>
  <si>
    <t>20190428-NPL0899-P2-E3-H3</t>
  </si>
  <si>
    <t>20190429-NPL0899-P2-A7-D7</t>
  </si>
  <si>
    <t>20190429-NPL0899-P2-E7-H7</t>
  </si>
  <si>
    <t>Supplementary Table 1 | The platform, and data size of sequencing.</t>
    <phoneticPr fontId="2" type="noConversion"/>
  </si>
  <si>
    <t>Type</t>
  </si>
  <si>
    <t>Number</t>
  </si>
  <si>
    <t>Percentage of sequence (%)</t>
  </si>
  <si>
    <t>A</t>
  </si>
  <si>
    <t>CD</t>
  </si>
  <si>
    <t>SFS</t>
  </si>
  <si>
    <t>rRNA</t>
  </si>
  <si>
    <t>18s</t>
  </si>
  <si>
    <t>28s</t>
  </si>
  <si>
    <t>5.8s</t>
  </si>
  <si>
    <t>5s</t>
  </si>
  <si>
    <t>small RNA</t>
  </si>
  <si>
    <t>snRNA</t>
  </si>
  <si>
    <t>miRNA</t>
  </si>
  <si>
    <t>spliceosomal RNA</t>
  </si>
  <si>
    <t>other</t>
  </si>
  <si>
    <t>Regulatory RNA</t>
  </si>
  <si>
    <t>cis-regulatory elements</t>
  </si>
  <si>
    <t>tRNA</t>
  </si>
  <si>
    <r>
      <t xml:space="preserve">Supplementary Table 2 | The statistics for each cell from the ONT read sequencing platform for the </t>
    </r>
    <r>
      <rPr>
        <b/>
        <i/>
        <sz val="12"/>
        <color theme="1"/>
        <rFont val="Times New Roman"/>
        <family val="1"/>
      </rPr>
      <t>Avena</t>
    </r>
    <r>
      <rPr>
        <b/>
        <sz val="12"/>
        <color theme="1"/>
        <rFont val="Times New Roman"/>
        <family val="1"/>
      </rPr>
      <t xml:space="preserve"> species.</t>
    </r>
    <phoneticPr fontId="1" type="noConversion"/>
  </si>
  <si>
    <t>7tissues×3repeats</t>
    <phoneticPr fontId="1" type="noConversion"/>
  </si>
  <si>
    <t>7trements×3repeats</t>
    <phoneticPr fontId="2" type="noConversion"/>
  </si>
  <si>
    <t>-</t>
    <phoneticPr fontId="2" type="noConversion"/>
  </si>
  <si>
    <r>
      <rPr>
        <i/>
        <sz val="10"/>
        <color theme="1" tint="4.9989318521683403E-2"/>
        <rFont val="Times New Roman"/>
        <family val="1"/>
      </rPr>
      <t xml:space="preserve">A. sativa </t>
    </r>
    <r>
      <rPr>
        <sz val="10"/>
        <color theme="1" tint="4.9989318521683403E-2"/>
        <rFont val="Times New Roman"/>
        <family val="1"/>
      </rPr>
      <t xml:space="preserve">ssp. </t>
    </r>
    <r>
      <rPr>
        <i/>
        <sz val="10"/>
        <color theme="1" tint="4.9989318521683403E-2"/>
        <rFont val="Times New Roman"/>
        <family val="1"/>
      </rPr>
      <t>nuda</t>
    </r>
    <r>
      <rPr>
        <sz val="10"/>
        <color theme="1" tint="4.9989318521683403E-2"/>
        <rFont val="Times New Roman"/>
        <family val="1"/>
      </rPr>
      <t xml:space="preserve"> cv. Sanfensan</t>
    </r>
    <phoneticPr fontId="2" type="noConversion"/>
  </si>
  <si>
    <r>
      <t>A. longiglumis_</t>
    </r>
    <r>
      <rPr>
        <sz val="10"/>
        <color theme="1"/>
        <rFont val="Times New Roman"/>
        <family val="1"/>
      </rPr>
      <t>CN 58139</t>
    </r>
    <phoneticPr fontId="1" type="noConversion"/>
  </si>
  <si>
    <r>
      <t>A. longiglumis_</t>
    </r>
    <r>
      <rPr>
        <sz val="10"/>
        <color theme="1"/>
        <rFont val="Times New Roman"/>
        <family val="1"/>
      </rPr>
      <t>CN 58139</t>
    </r>
    <r>
      <rPr>
        <sz val="11"/>
        <color theme="1"/>
        <rFont val="宋体"/>
        <family val="2"/>
        <scheme val="minor"/>
      </rPr>
      <t/>
    </r>
  </si>
  <si>
    <r>
      <t>A. insularis_</t>
    </r>
    <r>
      <rPr>
        <sz val="10"/>
        <color theme="1"/>
        <rFont val="Times New Roman"/>
        <family val="1"/>
      </rPr>
      <t>CN 108634</t>
    </r>
    <phoneticPr fontId="2" type="noConversion"/>
  </si>
  <si>
    <r>
      <t>A. insularis_</t>
    </r>
    <r>
      <rPr>
        <sz val="10"/>
        <color theme="1"/>
        <rFont val="Times New Roman"/>
        <family val="1"/>
      </rPr>
      <t>CN 108634</t>
    </r>
    <r>
      <rPr>
        <sz val="11"/>
        <color theme="1"/>
        <rFont val="宋体"/>
        <family val="2"/>
        <scheme val="minor"/>
      </rPr>
      <t/>
    </r>
  </si>
  <si>
    <t>Seven RNA samples from various tissues at different growth stages (&gt;18G/sample)</t>
    <phoneticPr fontId="2" type="noConversion"/>
  </si>
  <si>
    <t>Seedlings of plants in control conditions or exposed to heat, cold, drought, waterlogging, alkaline and salt (&gt;18G/sample)</t>
    <phoneticPr fontId="2" type="noConversion"/>
  </si>
  <si>
    <t>CN 57945</t>
    <phoneticPr fontId="2" type="noConversion"/>
  </si>
  <si>
    <r>
      <t>Average length (bp)</t>
    </r>
    <r>
      <rPr>
        <sz val="10"/>
        <rFont val="微软雅黑"/>
        <family val="2"/>
        <charset val="134"/>
      </rPr>
      <t>　</t>
    </r>
  </si>
  <si>
    <r>
      <t>Total length (bp)</t>
    </r>
    <r>
      <rPr>
        <sz val="10"/>
        <rFont val="微软雅黑"/>
        <family val="2"/>
        <charset val="134"/>
      </rPr>
      <t>　</t>
    </r>
  </si>
  <si>
    <r>
      <t xml:space="preserve">A: </t>
    </r>
    <r>
      <rPr>
        <i/>
        <sz val="10"/>
        <rFont val="Times New Roman"/>
        <family val="1"/>
      </rPr>
      <t>A. longiglumis</t>
    </r>
    <r>
      <rPr>
        <sz val="10"/>
        <rFont val="Times New Roman"/>
        <family val="1"/>
      </rPr>
      <t>; CD:</t>
    </r>
    <r>
      <rPr>
        <i/>
        <sz val="10"/>
        <rFont val="Times New Roman"/>
        <family val="1"/>
      </rPr>
      <t xml:space="preserve"> A. insularis</t>
    </r>
    <r>
      <rPr>
        <sz val="10"/>
        <rFont val="Times New Roman"/>
        <family val="1"/>
      </rPr>
      <t xml:space="preserve">, ACD: SFS. </t>
    </r>
    <phoneticPr fontId="1" type="noConversion"/>
  </si>
  <si>
    <t>PRJNA735443,SAMN19582558</t>
    <phoneticPr fontId="2" type="noConversion"/>
  </si>
  <si>
    <t>PRJNA716144,SAMN19523931</t>
    <phoneticPr fontId="2" type="noConversion"/>
  </si>
  <si>
    <t>PRJNA735443,SAMN19582559</t>
    <phoneticPr fontId="2" type="noConversion"/>
  </si>
  <si>
    <t>PRJNA735443,SAMN19582560</t>
    <phoneticPr fontId="2" type="noConversion"/>
  </si>
  <si>
    <t>PRJNA735443,SAMN19582561</t>
    <phoneticPr fontId="2" type="noConversion"/>
  </si>
  <si>
    <t>PRJNA735443,SAMN19582562</t>
    <phoneticPr fontId="2" type="noConversion"/>
  </si>
  <si>
    <t>PRJNA735443,SAMN19582563</t>
    <phoneticPr fontId="2" type="noConversion"/>
  </si>
  <si>
    <t>PRJNA735443,SAMN19582564</t>
    <phoneticPr fontId="2" type="noConversion"/>
  </si>
  <si>
    <t>PRJNA735443,SAMN19582565</t>
    <phoneticPr fontId="2" type="noConversion"/>
  </si>
  <si>
    <t>PRJNA731599,SAMN19579880</t>
    <phoneticPr fontId="2" type="noConversion"/>
  </si>
  <si>
    <t>PRJNA735443,SAMN19582566</t>
    <phoneticPr fontId="2" type="noConversion"/>
  </si>
  <si>
    <t>PRJNA735443,SAMN19582567</t>
    <phoneticPr fontId="2" type="noConversion"/>
  </si>
  <si>
    <t>PRJNA735443,SAMN19582568</t>
    <phoneticPr fontId="2" type="noConversion"/>
  </si>
  <si>
    <t>PRJNA735443,SAMN19582569</t>
    <phoneticPr fontId="2" type="noConversion"/>
  </si>
  <si>
    <t>PRJNA735443,SAMN19582570</t>
    <phoneticPr fontId="2" type="noConversion"/>
  </si>
  <si>
    <t>PRJNA727473,SAMN19582572</t>
    <phoneticPr fontId="2" type="noConversion"/>
  </si>
  <si>
    <t>PRJNA735443,SAMN19582571</t>
    <phoneticPr fontId="2" type="noConversion"/>
  </si>
  <si>
    <t>PRJNA727473,SAMN19021785</t>
  </si>
  <si>
    <t>PRJNA716144,SAMN18395928</t>
    <phoneticPr fontId="2" type="noConversion"/>
  </si>
  <si>
    <t>PRJNA731599,SAMN19291344</t>
    <phoneticPr fontId="2" type="noConversion"/>
  </si>
  <si>
    <t>PRJNA731599,SAMN19312172</t>
    <phoneticPr fontId="2" type="noConversion"/>
  </si>
  <si>
    <t>PRJNA727473,SAMN19340419</t>
    <phoneticPr fontId="2" type="noConversion"/>
  </si>
  <si>
    <t>PRJNA716144,SAMN19581877</t>
    <phoneticPr fontId="2" type="noConversion"/>
  </si>
  <si>
    <t>PRJNA731599,SAMN19581879</t>
    <phoneticPr fontId="2" type="noConversion"/>
  </si>
  <si>
    <t>PRJNA727473,SAMN19581880</t>
    <phoneticPr fontId="2" type="noConversion"/>
  </si>
  <si>
    <t>PRJNA735431,SAMN19582112  </t>
    <phoneticPr fontId="2" type="noConversion"/>
  </si>
  <si>
    <t>PRJNA735431,SAMN19582113  </t>
    <phoneticPr fontId="2" type="noConversion"/>
  </si>
  <si>
    <t>PRJNA735431,SAMN19582114  </t>
    <phoneticPr fontId="2" type="noConversion"/>
  </si>
  <si>
    <t>PRJNA735431,SAMN19582115  </t>
    <phoneticPr fontId="2" type="noConversion"/>
  </si>
  <si>
    <t>PRJNA735431,SAMN19582116  </t>
    <phoneticPr fontId="2" type="noConversion"/>
  </si>
  <si>
    <t>PRJNA735431,SAMN19582117  </t>
    <phoneticPr fontId="2" type="noConversion"/>
  </si>
  <si>
    <t>PRJNA735431,SAMN19582118  </t>
    <phoneticPr fontId="2" type="noConversion"/>
  </si>
  <si>
    <t>PRJNA735431,SAMN19582119  </t>
    <phoneticPr fontId="2" type="noConversion"/>
  </si>
  <si>
    <t>PRJNA735431,SAMN19582120  </t>
    <phoneticPr fontId="2" type="noConversion"/>
  </si>
  <si>
    <t>PRJNA735431,SAMN19582121  </t>
    <phoneticPr fontId="2" type="noConversion"/>
  </si>
  <si>
    <t>PRJNA735431,SAMN19582122  </t>
    <phoneticPr fontId="2" type="noConversion"/>
  </si>
  <si>
    <t>PRJNA727473,SAMN19582573</t>
    <phoneticPr fontId="2" type="noConversion"/>
  </si>
  <si>
    <t>PRJNA727473,SAMN19582574</t>
    <phoneticPr fontId="2" type="noConversion"/>
  </si>
  <si>
    <r>
      <rPr>
        <i/>
        <sz val="10"/>
        <rFont val="Times New Roman"/>
        <family val="1"/>
      </rPr>
      <t xml:space="preserve">A. sativa </t>
    </r>
    <r>
      <rPr>
        <sz val="10"/>
        <rFont val="Times New Roman"/>
        <family val="1"/>
      </rPr>
      <t xml:space="preserve">ssp. </t>
    </r>
    <r>
      <rPr>
        <i/>
        <sz val="10"/>
        <rFont val="Times New Roman"/>
        <family val="1"/>
      </rPr>
      <t>nuda</t>
    </r>
    <phoneticPr fontId="2" type="noConversion"/>
  </si>
  <si>
    <r>
      <rPr>
        <sz val="10"/>
        <rFont val="等线"/>
        <family val="3"/>
        <charset val="134"/>
      </rPr>
      <t>是</t>
    </r>
    <phoneticPr fontId="2" type="noConversion"/>
  </si>
  <si>
    <t>Supplementary Table 7 | Non-coding genes predicted on each of the three reference genomes.</t>
    <phoneticPr fontId="1" type="noConversion"/>
  </si>
  <si>
    <t>Accession (Bioproject, Biosample)</t>
    <phoneticPr fontId="2" type="noConversion"/>
  </si>
  <si>
    <t>NGS sequence 50~100× (Gb)</t>
    <phoneticPr fontId="2" type="noConversion"/>
  </si>
  <si>
    <t>Nanopore ultra-long   100×   (Gb)</t>
    <phoneticPr fontId="2" type="noConversion"/>
  </si>
  <si>
    <t>Nanopore60× (Gb)</t>
    <phoneticPr fontId="2" type="noConversion"/>
  </si>
  <si>
    <t xml:space="preserve">Equally mixed of seven RNA samples from various tissues at different growth stages  (Gb)        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</si>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</sst>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0_ "/>
    <numFmt numFmtId="177" formatCode="0.00_ "/>
    <numFmt numFmtId="180" formatCode="0.0000"/>
    <numFmt numFmtId="182" formatCode="#,##0_ "/>
    <numFmt numFmtId="183" formatCode="_ * #,##0_ ;_ * \-#,##0_ ;_ * &quot;-&quot;??_ ;_ @_ "/>
  </numFmts>
  <fonts count="2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 tint="4.9989318521683403E-2"/>
      <name val="Times New Roman"/>
      <family val="1"/>
    </font>
    <font>
      <i/>
      <sz val="10"/>
      <color theme="1" tint="4.9989318521683403E-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name val="Times New Roman"/>
      <family val="1"/>
    </font>
    <font>
      <b/>
      <sz val="11"/>
      <name val="宋体"/>
      <family val="2"/>
      <scheme val="minor"/>
    </font>
    <font>
      <sz val="10"/>
      <name val="宋体"/>
      <family val="2"/>
      <scheme val="minor"/>
    </font>
    <font>
      <sz val="10"/>
      <name val="Times New Roman"/>
      <family val="1"/>
    </font>
    <font>
      <sz val="10"/>
      <name val="微软雅黑"/>
      <family val="2"/>
      <charset val="134"/>
    </font>
    <font>
      <sz val="10"/>
      <name val="等线"/>
      <family val="3"/>
      <charset val="134"/>
    </font>
    <font>
      <sz val="11"/>
      <name val="宋体"/>
      <family val="2"/>
      <scheme val="minor"/>
    </font>
    <font>
      <i/>
      <sz val="10"/>
      <name val="Times New Roman"/>
      <family val="1"/>
    </font>
    <font>
      <sz val="11"/>
      <name val="Times New Roman"/>
      <family val="1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/>
    <xf numFmtId="0" fontId="17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vertical="top"/>
    </xf>
    <xf numFmtId="0" fontId="18" fillId="0" borderId="3" xfId="0" applyFont="1" applyBorder="1" applyAlignment="1">
      <alignment horizontal="left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2" xfId="0" applyFont="1" applyBorder="1" applyAlignment="1"/>
    <xf numFmtId="0" fontId="20" fillId="0" borderId="2" xfId="0" applyFont="1" applyBorder="1" applyAlignment="1"/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43" fontId="17" fillId="0" borderId="0" xfId="2" applyNumberFormat="1" applyFont="1" applyAlignment="1">
      <alignment horizontal="left" vertical="center"/>
    </xf>
    <xf numFmtId="43" fontId="17" fillId="0" borderId="3" xfId="2" applyNumberFormat="1" applyFont="1" applyBorder="1" applyAlignment="1">
      <alignment horizontal="left" vertical="center"/>
    </xf>
    <xf numFmtId="180" fontId="17" fillId="0" borderId="0" xfId="0" applyNumberFormat="1" applyFont="1" applyAlignment="1">
      <alignment horizontal="left" vertical="center"/>
    </xf>
    <xf numFmtId="180" fontId="17" fillId="0" borderId="3" xfId="0" applyNumberFormat="1" applyFont="1" applyBorder="1" applyAlignment="1">
      <alignment horizontal="left" vertical="center"/>
    </xf>
    <xf numFmtId="182" fontId="8" fillId="0" borderId="0" xfId="0" applyNumberFormat="1" applyFont="1" applyAlignment="1">
      <alignment vertical="center"/>
    </xf>
    <xf numFmtId="182" fontId="7" fillId="0" borderId="0" xfId="0" applyNumberFormat="1" applyFont="1" applyAlignment="1">
      <alignment vertical="center"/>
    </xf>
    <xf numFmtId="183" fontId="8" fillId="0" borderId="0" xfId="2" applyNumberFormat="1" applyFont="1" applyAlignment="1">
      <alignment vertical="center"/>
    </xf>
    <xf numFmtId="183" fontId="7" fillId="0" borderId="0" xfId="2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77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2" fontId="17" fillId="0" borderId="9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77" fontId="17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</cellXfs>
  <cellStyles count="3">
    <cellStyle name="常规" xfId="0" builtinId="0"/>
    <cellStyle name="常规 2 8" xfId="1" xr:uid="{00000000-0005-0000-0000-000001000000}"/>
    <cellStyle name="千位分隔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7"/>
  <sheetViews>
    <sheetView showGridLines="0" tabSelected="1" workbookViewId="0">
      <selection activeCell="F25" sqref="F25"/>
    </sheetView>
  </sheetViews>
  <sheetFormatPr defaultColWidth="9" defaultRowHeight="27" customHeight="1" x14ac:dyDescent="0.3"/>
  <cols>
    <col min="1" max="1" width="9" style="16"/>
    <col min="2" max="2" width="15.9296875" style="16" bestFit="1" customWidth="1"/>
    <col min="3" max="3" width="11.6640625" style="16" bestFit="1" customWidth="1"/>
    <col min="4" max="4" width="22.3984375" style="16" bestFit="1" customWidth="1"/>
    <col min="5" max="5" width="7.1328125" style="16" customWidth="1"/>
    <col min="6" max="6" width="7.73046875" style="16" bestFit="1" customWidth="1"/>
    <col min="7" max="7" width="26.06640625" style="16" bestFit="1" customWidth="1"/>
    <col min="8" max="8" width="8.265625" style="16" bestFit="1" customWidth="1"/>
    <col min="9" max="9" width="26.06640625" style="16" bestFit="1" customWidth="1"/>
    <col min="10" max="10" width="6.86328125" style="16" bestFit="1" customWidth="1"/>
    <col min="11" max="11" width="26.06640625" style="16" bestFit="1" customWidth="1"/>
    <col min="12" max="12" width="7.265625" style="16" customWidth="1"/>
    <col min="13" max="13" width="26.06640625" style="16" bestFit="1" customWidth="1"/>
    <col min="14" max="14" width="6.19921875" style="16" bestFit="1" customWidth="1"/>
    <col min="15" max="15" width="26.06640625" style="16" bestFit="1" customWidth="1"/>
    <col min="16" max="16" width="20.46484375" style="16" bestFit="1" customWidth="1"/>
    <col min="17" max="17" width="27" style="16" bestFit="1" customWidth="1"/>
    <col min="18" max="18" width="17.1328125" style="16" bestFit="1" customWidth="1"/>
    <col min="19" max="19" width="26.06640625" style="16" bestFit="1" customWidth="1"/>
    <col min="20" max="20" width="25.19921875" style="16" bestFit="1" customWidth="1"/>
    <col min="21" max="21" width="26.06640625" style="16" bestFit="1" customWidth="1"/>
    <col min="22" max="16384" width="9" style="16"/>
  </cols>
  <sheetData>
    <row r="1" spans="1:21" ht="27.95" customHeight="1" x14ac:dyDescent="0.3">
      <c r="B1" s="19" t="s">
        <v>169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1" s="41" customFormat="1" ht="52.5" x14ac:dyDescent="0.3">
      <c r="A2" s="16"/>
      <c r="B2" s="43" t="s">
        <v>65</v>
      </c>
      <c r="C2" s="42" t="s">
        <v>66</v>
      </c>
      <c r="D2" s="47" t="s">
        <v>0</v>
      </c>
      <c r="E2" s="60" t="s">
        <v>44</v>
      </c>
      <c r="F2" s="51" t="s">
        <v>246</v>
      </c>
      <c r="G2" s="52" t="s">
        <v>245</v>
      </c>
      <c r="H2" s="51" t="s">
        <v>247</v>
      </c>
      <c r="I2" s="52" t="s">
        <v>245</v>
      </c>
      <c r="J2" s="51" t="s">
        <v>248</v>
      </c>
      <c r="K2" s="52" t="s">
        <v>245</v>
      </c>
      <c r="L2" s="51" t="s">
        <v>67</v>
      </c>
      <c r="M2" s="52" t="s">
        <v>245</v>
      </c>
      <c r="N2" s="51" t="s">
        <v>68</v>
      </c>
      <c r="O2" s="52" t="s">
        <v>245</v>
      </c>
      <c r="P2" s="51" t="s">
        <v>249</v>
      </c>
      <c r="Q2" s="52" t="s">
        <v>245</v>
      </c>
      <c r="R2" s="51" t="s">
        <v>198</v>
      </c>
      <c r="S2" s="52" t="s">
        <v>245</v>
      </c>
      <c r="T2" s="51" t="s">
        <v>199</v>
      </c>
      <c r="U2" s="52" t="s">
        <v>245</v>
      </c>
    </row>
    <row r="3" spans="1:21" ht="13.15" x14ac:dyDescent="0.3">
      <c r="B3" s="48" t="s">
        <v>1</v>
      </c>
      <c r="C3" s="16" t="s">
        <v>42</v>
      </c>
      <c r="D3" s="45" t="s">
        <v>43</v>
      </c>
      <c r="E3" s="61" t="s">
        <v>45</v>
      </c>
      <c r="F3" s="53">
        <v>599.84</v>
      </c>
      <c r="G3" s="54" t="s">
        <v>204</v>
      </c>
      <c r="H3" s="53" t="s">
        <v>63</v>
      </c>
      <c r="I3" s="55" t="s">
        <v>250</v>
      </c>
      <c r="J3" s="53" t="s">
        <v>63</v>
      </c>
      <c r="K3" s="55" t="s">
        <v>250</v>
      </c>
      <c r="L3" s="53" t="s">
        <v>63</v>
      </c>
      <c r="M3" s="55" t="s">
        <v>250</v>
      </c>
      <c r="N3" s="53" t="s">
        <v>63</v>
      </c>
      <c r="O3" s="55" t="s">
        <v>250</v>
      </c>
      <c r="P3" s="53">
        <v>11.68</v>
      </c>
      <c r="Q3" s="55" t="s">
        <v>229</v>
      </c>
      <c r="R3" s="53" t="s">
        <v>63</v>
      </c>
      <c r="S3" s="55" t="s">
        <v>250</v>
      </c>
      <c r="T3" s="53" t="s">
        <v>63</v>
      </c>
      <c r="U3" s="55" t="s">
        <v>250</v>
      </c>
    </row>
    <row r="4" spans="1:21" ht="13.15" x14ac:dyDescent="0.4">
      <c r="B4" s="48" t="s">
        <v>1</v>
      </c>
      <c r="C4" s="18" t="s">
        <v>2</v>
      </c>
      <c r="D4" s="45" t="s">
        <v>3</v>
      </c>
      <c r="E4" s="61" t="s">
        <v>45</v>
      </c>
      <c r="F4" s="53">
        <v>204.68</v>
      </c>
      <c r="G4" s="54" t="s">
        <v>205</v>
      </c>
      <c r="H4" s="53" t="s">
        <v>63</v>
      </c>
      <c r="I4" s="55" t="s">
        <v>250</v>
      </c>
      <c r="J4" s="53">
        <v>268.74</v>
      </c>
      <c r="K4" s="55" t="s">
        <v>222</v>
      </c>
      <c r="L4" s="53" t="s">
        <v>64</v>
      </c>
      <c r="M4" s="55" t="s">
        <v>250</v>
      </c>
      <c r="N4" s="53">
        <v>25.74</v>
      </c>
      <c r="O4" s="55" t="s">
        <v>226</v>
      </c>
      <c r="P4" s="53">
        <v>10.41</v>
      </c>
      <c r="Q4" s="55" t="s">
        <v>230</v>
      </c>
      <c r="R4" s="53" t="s">
        <v>63</v>
      </c>
      <c r="S4" s="55" t="s">
        <v>250</v>
      </c>
      <c r="T4" s="53" t="s">
        <v>63</v>
      </c>
      <c r="U4" s="55" t="s">
        <v>250</v>
      </c>
    </row>
    <row r="5" spans="1:21" ht="13.15" x14ac:dyDescent="0.4">
      <c r="B5" s="48" t="s">
        <v>4</v>
      </c>
      <c r="C5" s="18" t="s">
        <v>5</v>
      </c>
      <c r="D5" s="49" t="s">
        <v>6</v>
      </c>
      <c r="E5" s="61" t="s">
        <v>46</v>
      </c>
      <c r="F5" s="53">
        <v>208.17</v>
      </c>
      <c r="G5" s="54" t="s">
        <v>206</v>
      </c>
      <c r="H5" s="53" t="s">
        <v>63</v>
      </c>
      <c r="I5" s="55" t="s">
        <v>250</v>
      </c>
      <c r="J5" s="53" t="s">
        <v>63</v>
      </c>
      <c r="K5" s="55" t="s">
        <v>250</v>
      </c>
      <c r="L5" s="53" t="s">
        <v>63</v>
      </c>
      <c r="M5" s="55" t="s">
        <v>250</v>
      </c>
      <c r="N5" s="53" t="s">
        <v>63</v>
      </c>
      <c r="O5" s="55" t="s">
        <v>250</v>
      </c>
      <c r="P5" s="53">
        <v>11.82</v>
      </c>
      <c r="Q5" s="55" t="s">
        <v>231</v>
      </c>
      <c r="R5" s="53" t="s">
        <v>63</v>
      </c>
      <c r="S5" s="55" t="s">
        <v>250</v>
      </c>
      <c r="T5" s="53" t="s">
        <v>63</v>
      </c>
      <c r="U5" s="55" t="s">
        <v>250</v>
      </c>
    </row>
    <row r="6" spans="1:21" ht="13.15" x14ac:dyDescent="0.4">
      <c r="B6" s="48" t="s">
        <v>4</v>
      </c>
      <c r="C6" s="18" t="s">
        <v>55</v>
      </c>
      <c r="D6" s="49" t="s">
        <v>56</v>
      </c>
      <c r="E6" s="61" t="s">
        <v>46</v>
      </c>
      <c r="F6" s="53" t="s">
        <v>63</v>
      </c>
      <c r="G6" s="54"/>
      <c r="H6" s="53" t="s">
        <v>63</v>
      </c>
      <c r="I6" s="55" t="s">
        <v>250</v>
      </c>
      <c r="J6" s="53" t="s">
        <v>63</v>
      </c>
      <c r="K6" s="55" t="s">
        <v>250</v>
      </c>
      <c r="L6" s="53" t="s">
        <v>63</v>
      </c>
      <c r="M6" s="55" t="s">
        <v>250</v>
      </c>
      <c r="N6" s="53" t="s">
        <v>63</v>
      </c>
      <c r="O6" s="55" t="s">
        <v>250</v>
      </c>
      <c r="P6" s="53">
        <v>11.96</v>
      </c>
      <c r="Q6" s="55" t="s">
        <v>232</v>
      </c>
      <c r="R6" s="53" t="s">
        <v>63</v>
      </c>
      <c r="S6" s="55" t="s">
        <v>250</v>
      </c>
      <c r="T6" s="53" t="s">
        <v>63</v>
      </c>
      <c r="U6" s="55" t="s">
        <v>250</v>
      </c>
    </row>
    <row r="7" spans="1:21" ht="13.15" x14ac:dyDescent="0.3">
      <c r="B7" s="48" t="s">
        <v>7</v>
      </c>
      <c r="C7" s="16" t="s">
        <v>8</v>
      </c>
      <c r="D7" s="49" t="s">
        <v>9</v>
      </c>
      <c r="E7" s="61" t="s">
        <v>46</v>
      </c>
      <c r="F7" s="53">
        <v>200.98</v>
      </c>
      <c r="G7" s="54" t="s">
        <v>207</v>
      </c>
      <c r="H7" s="53" t="s">
        <v>63</v>
      </c>
      <c r="I7" s="55" t="s">
        <v>250</v>
      </c>
      <c r="J7" s="53" t="s">
        <v>63</v>
      </c>
      <c r="K7" s="55" t="s">
        <v>250</v>
      </c>
      <c r="L7" s="53" t="s">
        <v>63</v>
      </c>
      <c r="M7" s="55" t="s">
        <v>250</v>
      </c>
      <c r="N7" s="53" t="s">
        <v>63</v>
      </c>
      <c r="O7" s="55" t="s">
        <v>250</v>
      </c>
      <c r="P7" s="53">
        <v>11.87</v>
      </c>
      <c r="Q7" s="55" t="s">
        <v>233</v>
      </c>
      <c r="R7" s="53" t="s">
        <v>63</v>
      </c>
      <c r="S7" s="55" t="s">
        <v>250</v>
      </c>
      <c r="T7" s="53" t="s">
        <v>63</v>
      </c>
      <c r="U7" s="55" t="s">
        <v>250</v>
      </c>
    </row>
    <row r="8" spans="1:21" ht="13.15" x14ac:dyDescent="0.3">
      <c r="B8" s="48" t="s">
        <v>7</v>
      </c>
      <c r="C8" s="16" t="s">
        <v>60</v>
      </c>
      <c r="D8" s="49" t="s">
        <v>58</v>
      </c>
      <c r="E8" s="61" t="s">
        <v>46</v>
      </c>
      <c r="F8" s="53" t="s">
        <v>63</v>
      </c>
      <c r="G8" s="54"/>
      <c r="H8" s="53" t="s">
        <v>63</v>
      </c>
      <c r="I8" s="55" t="s">
        <v>250</v>
      </c>
      <c r="J8" s="53" t="s">
        <v>63</v>
      </c>
      <c r="K8" s="55" t="s">
        <v>250</v>
      </c>
      <c r="L8" s="53" t="s">
        <v>63</v>
      </c>
      <c r="M8" s="55" t="s">
        <v>250</v>
      </c>
      <c r="N8" s="53" t="s">
        <v>63</v>
      </c>
      <c r="O8" s="55" t="s">
        <v>250</v>
      </c>
      <c r="P8" s="53">
        <v>10.41</v>
      </c>
      <c r="Q8" s="55" t="s">
        <v>234</v>
      </c>
      <c r="R8" s="53" t="s">
        <v>63</v>
      </c>
      <c r="S8" s="55" t="s">
        <v>250</v>
      </c>
      <c r="T8" s="53" t="s">
        <v>63</v>
      </c>
      <c r="U8" s="55" t="s">
        <v>250</v>
      </c>
    </row>
    <row r="9" spans="1:21" ht="13.15" x14ac:dyDescent="0.3">
      <c r="B9" s="48" t="s">
        <v>7</v>
      </c>
      <c r="C9" s="16" t="s">
        <v>57</v>
      </c>
      <c r="D9" s="49" t="s">
        <v>59</v>
      </c>
      <c r="E9" s="61" t="s">
        <v>46</v>
      </c>
      <c r="F9" s="53" t="s">
        <v>63</v>
      </c>
      <c r="G9" s="54"/>
      <c r="H9" s="53" t="s">
        <v>63</v>
      </c>
      <c r="I9" s="55" t="s">
        <v>250</v>
      </c>
      <c r="J9" s="53" t="s">
        <v>63</v>
      </c>
      <c r="K9" s="55" t="s">
        <v>250</v>
      </c>
      <c r="L9" s="53" t="s">
        <v>63</v>
      </c>
      <c r="M9" s="55" t="s">
        <v>250</v>
      </c>
      <c r="N9" s="53" t="s">
        <v>63</v>
      </c>
      <c r="O9" s="55" t="s">
        <v>250</v>
      </c>
      <c r="P9" s="53">
        <v>10.41</v>
      </c>
      <c r="Q9" s="55" t="s">
        <v>235</v>
      </c>
      <c r="R9" s="53" t="s">
        <v>63</v>
      </c>
      <c r="S9" s="55" t="s">
        <v>250</v>
      </c>
      <c r="T9" s="53" t="s">
        <v>63</v>
      </c>
      <c r="U9" s="55" t="s">
        <v>250</v>
      </c>
    </row>
    <row r="10" spans="1:21" ht="13.15" x14ac:dyDescent="0.3">
      <c r="B10" s="48" t="s">
        <v>10</v>
      </c>
      <c r="C10" s="16" t="s">
        <v>11</v>
      </c>
      <c r="D10" s="49" t="s">
        <v>12</v>
      </c>
      <c r="E10" s="61" t="s">
        <v>47</v>
      </c>
      <c r="F10" s="53">
        <v>220.51</v>
      </c>
      <c r="G10" s="54" t="s">
        <v>208</v>
      </c>
      <c r="H10" s="53" t="s">
        <v>63</v>
      </c>
      <c r="I10" s="55" t="s">
        <v>250</v>
      </c>
      <c r="J10" s="53" t="s">
        <v>63</v>
      </c>
      <c r="K10" s="55" t="s">
        <v>250</v>
      </c>
      <c r="L10" s="53" t="s">
        <v>63</v>
      </c>
      <c r="M10" s="55" t="s">
        <v>250</v>
      </c>
      <c r="N10" s="53" t="s">
        <v>63</v>
      </c>
      <c r="O10" s="55" t="s">
        <v>250</v>
      </c>
      <c r="P10" s="53">
        <v>11.89</v>
      </c>
      <c r="Q10" s="55" t="s">
        <v>236</v>
      </c>
      <c r="R10" s="53" t="s">
        <v>63</v>
      </c>
      <c r="S10" s="55" t="s">
        <v>250</v>
      </c>
      <c r="T10" s="53" t="s">
        <v>63</v>
      </c>
      <c r="U10" s="55" t="s">
        <v>250</v>
      </c>
    </row>
    <row r="11" spans="1:21" ht="13.15" x14ac:dyDescent="0.3">
      <c r="B11" s="48" t="s">
        <v>13</v>
      </c>
      <c r="C11" s="16" t="s">
        <v>14</v>
      </c>
      <c r="D11" s="49" t="s">
        <v>15</v>
      </c>
      <c r="E11" s="61" t="s">
        <v>48</v>
      </c>
      <c r="F11" s="53">
        <v>207.24</v>
      </c>
      <c r="G11" s="54" t="s">
        <v>209</v>
      </c>
      <c r="H11" s="53" t="s">
        <v>63</v>
      </c>
      <c r="I11" s="55" t="s">
        <v>250</v>
      </c>
      <c r="J11" s="53" t="s">
        <v>63</v>
      </c>
      <c r="K11" s="55" t="s">
        <v>250</v>
      </c>
      <c r="L11" s="53" t="s">
        <v>63</v>
      </c>
      <c r="M11" s="55" t="s">
        <v>250</v>
      </c>
      <c r="N11" s="53" t="s">
        <v>63</v>
      </c>
      <c r="O11" s="55" t="s">
        <v>250</v>
      </c>
      <c r="P11" s="53">
        <v>12.1</v>
      </c>
      <c r="Q11" s="55" t="s">
        <v>237</v>
      </c>
      <c r="R11" s="53" t="s">
        <v>63</v>
      </c>
      <c r="S11" s="55" t="s">
        <v>250</v>
      </c>
      <c r="T11" s="53" t="s">
        <v>63</v>
      </c>
      <c r="U11" s="55" t="s">
        <v>250</v>
      </c>
    </row>
    <row r="12" spans="1:21" ht="13.15" x14ac:dyDescent="0.3">
      <c r="B12" s="48" t="s">
        <v>16</v>
      </c>
      <c r="C12" s="16" t="s">
        <v>54</v>
      </c>
      <c r="D12" s="49" t="s">
        <v>17</v>
      </c>
      <c r="E12" s="61" t="s">
        <v>46</v>
      </c>
      <c r="F12" s="53">
        <v>207.75</v>
      </c>
      <c r="G12" s="54" t="s">
        <v>210</v>
      </c>
      <c r="H12" s="53" t="s">
        <v>63</v>
      </c>
      <c r="I12" s="55" t="s">
        <v>250</v>
      </c>
      <c r="J12" s="53" t="s">
        <v>63</v>
      </c>
      <c r="K12" s="55" t="s">
        <v>250</v>
      </c>
      <c r="L12" s="53" t="s">
        <v>63</v>
      </c>
      <c r="M12" s="55" t="s">
        <v>250</v>
      </c>
      <c r="N12" s="53" t="s">
        <v>63</v>
      </c>
      <c r="O12" s="55" t="s">
        <v>250</v>
      </c>
      <c r="P12" s="53">
        <v>9.65</v>
      </c>
      <c r="Q12" s="55" t="s">
        <v>238</v>
      </c>
      <c r="R12" s="53" t="s">
        <v>63</v>
      </c>
      <c r="S12" s="55" t="s">
        <v>250</v>
      </c>
      <c r="T12" s="53" t="s">
        <v>63</v>
      </c>
      <c r="U12" s="55" t="s">
        <v>250</v>
      </c>
    </row>
    <row r="13" spans="1:21" ht="13.15" x14ac:dyDescent="0.3">
      <c r="B13" s="48" t="s">
        <v>18</v>
      </c>
      <c r="C13" s="16" t="s">
        <v>19</v>
      </c>
      <c r="D13" s="49" t="s">
        <v>20</v>
      </c>
      <c r="E13" s="61" t="s">
        <v>49</v>
      </c>
      <c r="F13" s="53">
        <v>304.56</v>
      </c>
      <c r="G13" s="54" t="s">
        <v>211</v>
      </c>
      <c r="H13" s="53" t="s">
        <v>63</v>
      </c>
      <c r="I13" s="55" t="s">
        <v>250</v>
      </c>
      <c r="J13" s="53" t="s">
        <v>63</v>
      </c>
      <c r="K13" s="55" t="s">
        <v>250</v>
      </c>
      <c r="L13" s="53" t="s">
        <v>63</v>
      </c>
      <c r="M13" s="55" t="s">
        <v>250</v>
      </c>
      <c r="N13" s="53" t="s">
        <v>192</v>
      </c>
      <c r="O13" s="55" t="s">
        <v>250</v>
      </c>
      <c r="P13" s="53">
        <v>10.47</v>
      </c>
      <c r="Q13" s="55" t="s">
        <v>239</v>
      </c>
      <c r="R13" s="53" t="s">
        <v>63</v>
      </c>
      <c r="S13" s="55" t="s">
        <v>250</v>
      </c>
      <c r="T13" s="53" t="s">
        <v>63</v>
      </c>
      <c r="U13" s="55" t="s">
        <v>250</v>
      </c>
    </row>
    <row r="14" spans="1:21" ht="13.15" x14ac:dyDescent="0.3">
      <c r="B14" s="48" t="s">
        <v>21</v>
      </c>
      <c r="C14" s="16" t="s">
        <v>22</v>
      </c>
      <c r="D14" s="49" t="s">
        <v>23</v>
      </c>
      <c r="E14" s="61" t="s">
        <v>50</v>
      </c>
      <c r="F14" s="53">
        <v>239.93</v>
      </c>
      <c r="G14" s="54" t="s">
        <v>212</v>
      </c>
      <c r="H14" s="53" t="s">
        <v>63</v>
      </c>
      <c r="I14" s="55" t="s">
        <v>250</v>
      </c>
      <c r="J14" s="53" t="s">
        <v>63</v>
      </c>
      <c r="K14" s="55" t="s">
        <v>250</v>
      </c>
      <c r="L14" s="53" t="s">
        <v>63</v>
      </c>
      <c r="M14" s="55" t="s">
        <v>250</v>
      </c>
      <c r="N14" s="53" t="s">
        <v>63</v>
      </c>
      <c r="O14" s="55" t="s">
        <v>250</v>
      </c>
      <c r="P14" s="53" t="s">
        <v>63</v>
      </c>
      <c r="Q14" s="55" t="s">
        <v>250</v>
      </c>
      <c r="R14" s="53" t="s">
        <v>63</v>
      </c>
      <c r="S14" s="55" t="s">
        <v>250</v>
      </c>
      <c r="T14" s="53" t="s">
        <v>63</v>
      </c>
      <c r="U14" s="55" t="s">
        <v>250</v>
      </c>
    </row>
    <row r="15" spans="1:21" ht="13.15" x14ac:dyDescent="0.3">
      <c r="B15" s="48" t="s">
        <v>24</v>
      </c>
      <c r="C15" s="16" t="s">
        <v>25</v>
      </c>
      <c r="D15" s="49" t="s">
        <v>26</v>
      </c>
      <c r="E15" s="61" t="s">
        <v>51</v>
      </c>
      <c r="F15" s="53">
        <v>404.97</v>
      </c>
      <c r="G15" s="54" t="s">
        <v>213</v>
      </c>
      <c r="H15" s="53" t="s">
        <v>63</v>
      </c>
      <c r="I15" s="55" t="s">
        <v>250</v>
      </c>
      <c r="J15" s="53">
        <v>481.39</v>
      </c>
      <c r="K15" s="55" t="s">
        <v>223</v>
      </c>
      <c r="L15" s="53">
        <v>816.93</v>
      </c>
      <c r="M15" s="55" t="s">
        <v>224</v>
      </c>
      <c r="N15" s="53">
        <v>49.94</v>
      </c>
      <c r="O15" s="55" t="s">
        <v>227</v>
      </c>
      <c r="P15" s="53" t="s">
        <v>63</v>
      </c>
      <c r="Q15" s="55" t="s">
        <v>250</v>
      </c>
      <c r="R15" s="53" t="s">
        <v>63</v>
      </c>
      <c r="S15" s="55" t="s">
        <v>250</v>
      </c>
      <c r="T15" s="53" t="s">
        <v>63</v>
      </c>
      <c r="U15" s="55" t="s">
        <v>250</v>
      </c>
    </row>
    <row r="16" spans="1:21" ht="13.15" x14ac:dyDescent="0.3">
      <c r="B16" s="48" t="s">
        <v>24</v>
      </c>
      <c r="C16" s="16" t="s">
        <v>27</v>
      </c>
      <c r="D16" s="45" t="s">
        <v>28</v>
      </c>
      <c r="E16" s="61" t="s">
        <v>51</v>
      </c>
      <c r="F16" s="53">
        <v>397.45</v>
      </c>
      <c r="G16" s="54" t="s">
        <v>214</v>
      </c>
      <c r="H16" s="53" t="s">
        <v>63</v>
      </c>
      <c r="I16" s="55" t="s">
        <v>250</v>
      </c>
      <c r="J16" s="53" t="s">
        <v>63</v>
      </c>
      <c r="K16" s="55" t="s">
        <v>250</v>
      </c>
      <c r="L16" s="53" t="s">
        <v>63</v>
      </c>
      <c r="M16" s="55" t="s">
        <v>250</v>
      </c>
      <c r="N16" s="53" t="s">
        <v>63</v>
      </c>
      <c r="O16" s="55" t="s">
        <v>250</v>
      </c>
      <c r="P16" s="53" t="s">
        <v>63</v>
      </c>
      <c r="Q16" s="55" t="s">
        <v>250</v>
      </c>
      <c r="R16" s="53" t="s">
        <v>63</v>
      </c>
      <c r="S16" s="55" t="s">
        <v>250</v>
      </c>
      <c r="T16" s="53" t="s">
        <v>63</v>
      </c>
      <c r="U16" s="55" t="s">
        <v>250</v>
      </c>
    </row>
    <row r="17" spans="2:21" ht="13.15" x14ac:dyDescent="0.3">
      <c r="B17" s="48" t="s">
        <v>29</v>
      </c>
      <c r="C17" s="16" t="s">
        <v>200</v>
      </c>
      <c r="D17" s="45" t="s">
        <v>30</v>
      </c>
      <c r="E17" s="61" t="s">
        <v>51</v>
      </c>
      <c r="F17" s="56">
        <v>419.4</v>
      </c>
      <c r="G17" s="54" t="s">
        <v>215</v>
      </c>
      <c r="H17" s="53" t="s">
        <v>63</v>
      </c>
      <c r="I17" s="55" t="s">
        <v>250</v>
      </c>
      <c r="J17" s="53" t="s">
        <v>63</v>
      </c>
      <c r="K17" s="55" t="s">
        <v>250</v>
      </c>
      <c r="L17" s="53" t="s">
        <v>63</v>
      </c>
      <c r="M17" s="55" t="s">
        <v>250</v>
      </c>
      <c r="N17" s="53" t="s">
        <v>63</v>
      </c>
      <c r="O17" s="55" t="s">
        <v>250</v>
      </c>
      <c r="P17" s="53" t="s">
        <v>63</v>
      </c>
      <c r="Q17" s="55" t="s">
        <v>250</v>
      </c>
      <c r="R17" s="53" t="s">
        <v>63</v>
      </c>
      <c r="S17" s="55" t="s">
        <v>250</v>
      </c>
      <c r="T17" s="53" t="s">
        <v>63</v>
      </c>
      <c r="U17" s="55" t="s">
        <v>250</v>
      </c>
    </row>
    <row r="18" spans="2:21" ht="13.15" x14ac:dyDescent="0.3">
      <c r="B18" s="48" t="s">
        <v>31</v>
      </c>
      <c r="C18" s="16" t="s">
        <v>32</v>
      </c>
      <c r="D18" s="45" t="s">
        <v>33</v>
      </c>
      <c r="E18" s="61" t="s">
        <v>51</v>
      </c>
      <c r="F18" s="53">
        <v>411.22</v>
      </c>
      <c r="G18" s="54" t="s">
        <v>216</v>
      </c>
      <c r="H18" s="53" t="s">
        <v>63</v>
      </c>
      <c r="I18" s="55" t="s">
        <v>250</v>
      </c>
      <c r="J18" s="53" t="s">
        <v>63</v>
      </c>
      <c r="K18" s="55" t="s">
        <v>250</v>
      </c>
      <c r="L18" s="53" t="s">
        <v>63</v>
      </c>
      <c r="M18" s="55" t="s">
        <v>250</v>
      </c>
      <c r="N18" s="53" t="s">
        <v>63</v>
      </c>
      <c r="O18" s="55" t="s">
        <v>250</v>
      </c>
      <c r="P18" s="53" t="s">
        <v>63</v>
      </c>
      <c r="Q18" s="55" t="s">
        <v>250</v>
      </c>
      <c r="R18" s="53" t="s">
        <v>63</v>
      </c>
      <c r="S18" s="55" t="s">
        <v>250</v>
      </c>
      <c r="T18" s="53" t="s">
        <v>63</v>
      </c>
      <c r="U18" s="55" t="s">
        <v>250</v>
      </c>
    </row>
    <row r="19" spans="2:21" ht="13.15" x14ac:dyDescent="0.3">
      <c r="B19" s="48" t="s">
        <v>34</v>
      </c>
      <c r="C19" s="16" t="s">
        <v>35</v>
      </c>
      <c r="D19" s="45" t="s">
        <v>36</v>
      </c>
      <c r="E19" s="61" t="s">
        <v>52</v>
      </c>
      <c r="F19" s="56">
        <v>514.9</v>
      </c>
      <c r="G19" s="54" t="s">
        <v>217</v>
      </c>
      <c r="H19" s="53" t="s">
        <v>63</v>
      </c>
      <c r="I19" s="55" t="s">
        <v>250</v>
      </c>
      <c r="J19" s="53" t="s">
        <v>63</v>
      </c>
      <c r="K19" s="55" t="s">
        <v>250</v>
      </c>
      <c r="L19" s="53" t="s">
        <v>63</v>
      </c>
      <c r="M19" s="55" t="s">
        <v>250</v>
      </c>
      <c r="N19" s="53" t="s">
        <v>63</v>
      </c>
      <c r="O19" s="55" t="s">
        <v>250</v>
      </c>
      <c r="P19" s="53" t="s">
        <v>63</v>
      </c>
      <c r="Q19" s="55" t="s">
        <v>250</v>
      </c>
      <c r="R19" s="53" t="s">
        <v>63</v>
      </c>
      <c r="S19" s="55" t="s">
        <v>250</v>
      </c>
      <c r="T19" s="53" t="s">
        <v>63</v>
      </c>
      <c r="U19" s="55" t="s">
        <v>250</v>
      </c>
    </row>
    <row r="20" spans="2:21" ht="13.15" x14ac:dyDescent="0.3">
      <c r="B20" s="48" t="s">
        <v>37</v>
      </c>
      <c r="C20" s="16" t="s">
        <v>38</v>
      </c>
      <c r="D20" s="45" t="s">
        <v>30</v>
      </c>
      <c r="E20" s="61" t="s">
        <v>52</v>
      </c>
      <c r="F20" s="53">
        <v>401.92</v>
      </c>
      <c r="G20" s="54" t="s">
        <v>218</v>
      </c>
      <c r="H20" s="53" t="s">
        <v>63</v>
      </c>
      <c r="I20" s="55" t="s">
        <v>250</v>
      </c>
      <c r="J20" s="53" t="s">
        <v>63</v>
      </c>
      <c r="K20" s="55" t="s">
        <v>250</v>
      </c>
      <c r="L20" s="53" t="s">
        <v>63</v>
      </c>
      <c r="M20" s="55" t="s">
        <v>250</v>
      </c>
      <c r="N20" s="53" t="s">
        <v>63</v>
      </c>
      <c r="O20" s="55" t="s">
        <v>250</v>
      </c>
      <c r="P20" s="53" t="s">
        <v>63</v>
      </c>
      <c r="Q20" s="55" t="s">
        <v>250</v>
      </c>
      <c r="R20" s="53" t="s">
        <v>63</v>
      </c>
      <c r="S20" s="55" t="s">
        <v>250</v>
      </c>
      <c r="T20" s="53" t="s">
        <v>63</v>
      </c>
      <c r="U20" s="55" t="s">
        <v>250</v>
      </c>
    </row>
    <row r="21" spans="2:21" ht="13.15" x14ac:dyDescent="0.3">
      <c r="B21" s="44" t="s">
        <v>242</v>
      </c>
      <c r="C21" s="16" t="s">
        <v>61</v>
      </c>
      <c r="D21" s="45" t="s">
        <v>62</v>
      </c>
      <c r="E21" s="61" t="s">
        <v>53</v>
      </c>
      <c r="F21" s="53">
        <v>649.67999999999995</v>
      </c>
      <c r="G21" s="54" t="s">
        <v>219</v>
      </c>
      <c r="H21" s="56">
        <v>1260.3</v>
      </c>
      <c r="I21" s="55" t="s">
        <v>221</v>
      </c>
      <c r="J21" s="53" t="s">
        <v>63</v>
      </c>
      <c r="K21" s="55" t="s">
        <v>250</v>
      </c>
      <c r="L21" s="53">
        <v>1312.83</v>
      </c>
      <c r="M21" s="55" t="s">
        <v>225</v>
      </c>
      <c r="N21" s="53">
        <v>81.14</v>
      </c>
      <c r="O21" s="55" t="s">
        <v>228</v>
      </c>
      <c r="P21" s="53" t="s">
        <v>63</v>
      </c>
      <c r="Q21" s="55" t="s">
        <v>250</v>
      </c>
      <c r="R21" s="53" t="s">
        <v>190</v>
      </c>
      <c r="S21" s="55" t="s">
        <v>240</v>
      </c>
      <c r="T21" s="53" t="s">
        <v>191</v>
      </c>
      <c r="U21" s="55" t="s">
        <v>241</v>
      </c>
    </row>
    <row r="22" spans="2:21" ht="13.15" x14ac:dyDescent="0.3">
      <c r="B22" s="50" t="s">
        <v>39</v>
      </c>
      <c r="C22" s="41" t="s">
        <v>40</v>
      </c>
      <c r="D22" s="46" t="s">
        <v>41</v>
      </c>
      <c r="E22" s="62" t="s">
        <v>53</v>
      </c>
      <c r="F22" s="57">
        <v>681.09</v>
      </c>
      <c r="G22" s="58" t="s">
        <v>220</v>
      </c>
      <c r="H22" s="57" t="s">
        <v>63</v>
      </c>
      <c r="I22" s="59" t="s">
        <v>250</v>
      </c>
      <c r="J22" s="57" t="s">
        <v>63</v>
      </c>
      <c r="K22" s="59" t="s">
        <v>250</v>
      </c>
      <c r="L22" s="57" t="s">
        <v>63</v>
      </c>
      <c r="M22" s="59" t="s">
        <v>250</v>
      </c>
      <c r="N22" s="57" t="s">
        <v>63</v>
      </c>
      <c r="O22" s="59" t="s">
        <v>250</v>
      </c>
      <c r="P22" s="57" t="s">
        <v>63</v>
      </c>
      <c r="Q22" s="59" t="s">
        <v>250</v>
      </c>
      <c r="R22" s="57" t="s">
        <v>250</v>
      </c>
      <c r="S22" s="59" t="s">
        <v>250</v>
      </c>
      <c r="T22" s="57" t="s">
        <v>63</v>
      </c>
      <c r="U22" s="59" t="s">
        <v>250</v>
      </c>
    </row>
    <row r="23" spans="2:21" ht="27" customHeight="1" x14ac:dyDescent="0.4">
      <c r="P23" s="17"/>
      <c r="Q23" s="17"/>
      <c r="R23" s="17"/>
      <c r="S23" s="17"/>
    </row>
    <row r="24" spans="2:21" ht="27" customHeight="1" x14ac:dyDescent="0.4">
      <c r="P24" s="17"/>
      <c r="Q24" s="17"/>
      <c r="R24" s="17"/>
      <c r="S24" s="17"/>
    </row>
    <row r="25" spans="2:21" ht="27" customHeight="1" x14ac:dyDescent="0.4">
      <c r="P25" s="17"/>
      <c r="Q25" s="17"/>
      <c r="R25" s="17"/>
      <c r="S25" s="17"/>
    </row>
    <row r="26" spans="2:21" ht="27" customHeight="1" x14ac:dyDescent="0.4">
      <c r="P26" s="17"/>
      <c r="Q26" s="17"/>
      <c r="R26" s="17"/>
      <c r="S26" s="17"/>
    </row>
    <row r="27" spans="2:21" ht="27" customHeight="1" x14ac:dyDescent="0.4">
      <c r="P27" s="17"/>
      <c r="Q27" s="17"/>
      <c r="R27" s="17"/>
      <c r="S27" s="17"/>
    </row>
    <row r="28" spans="2:21" ht="27" customHeight="1" x14ac:dyDescent="0.4">
      <c r="P28" s="17"/>
      <c r="Q28" s="17"/>
      <c r="R28" s="17"/>
      <c r="S28" s="17"/>
    </row>
    <row r="29" spans="2:21" ht="27" customHeight="1" x14ac:dyDescent="0.4">
      <c r="P29" s="17"/>
      <c r="Q29" s="17"/>
      <c r="R29" s="17"/>
      <c r="S29" s="17"/>
    </row>
    <row r="30" spans="2:21" ht="27" customHeight="1" x14ac:dyDescent="0.4">
      <c r="R30" s="17"/>
      <c r="S30" s="17"/>
    </row>
    <row r="247" spans="8:8" ht="27" customHeight="1" x14ac:dyDescent="0.3">
      <c r="H247" s="16" t="s">
        <v>243</v>
      </c>
    </row>
  </sheetData>
  <mergeCells count="1">
    <mergeCell ref="B1:T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3"/>
  <sheetViews>
    <sheetView workbookViewId="0">
      <selection sqref="A1:K1"/>
    </sheetView>
  </sheetViews>
  <sheetFormatPr defaultColWidth="9.86328125" defaultRowHeight="13.15" x14ac:dyDescent="0.3"/>
  <cols>
    <col min="1" max="1" width="26.3984375" style="4" customWidth="1"/>
    <col min="2" max="2" width="26" style="5" customWidth="1"/>
    <col min="3" max="3" width="21.1328125" style="5" customWidth="1"/>
    <col min="4" max="4" width="20.73046875" style="5" customWidth="1"/>
    <col min="5" max="5" width="18.59765625" style="5" customWidth="1"/>
    <col min="6" max="6" width="9.86328125" style="4"/>
    <col min="7" max="7" width="11.86328125" style="4" customWidth="1"/>
    <col min="8" max="8" width="11" style="4" customWidth="1"/>
    <col min="9" max="9" width="10.3984375" style="4" customWidth="1"/>
    <col min="10" max="10" width="9.86328125" style="4" customWidth="1"/>
    <col min="11" max="11" width="10.1328125" style="4" customWidth="1"/>
    <col min="12" max="16384" width="9.86328125" style="4"/>
  </cols>
  <sheetData>
    <row r="1" spans="1:11" ht="24.95" customHeight="1" x14ac:dyDescent="0.3">
      <c r="A1" s="21" t="s">
        <v>189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3">
      <c r="A2" s="1"/>
      <c r="B2" s="2" t="s">
        <v>69</v>
      </c>
      <c r="C2" s="2" t="s">
        <v>70</v>
      </c>
      <c r="D2" s="2" t="s">
        <v>71</v>
      </c>
      <c r="E2" s="2" t="s">
        <v>72</v>
      </c>
      <c r="F2" s="3" t="s">
        <v>73</v>
      </c>
      <c r="G2" s="3" t="s">
        <v>74</v>
      </c>
      <c r="H2" s="1" t="s">
        <v>75</v>
      </c>
      <c r="I2" s="1" t="s">
        <v>76</v>
      </c>
      <c r="J2" s="1" t="s">
        <v>77</v>
      </c>
      <c r="K2" s="1" t="s">
        <v>78</v>
      </c>
    </row>
    <row r="3" spans="1:11" x14ac:dyDescent="0.3">
      <c r="A3" s="7" t="s">
        <v>193</v>
      </c>
      <c r="B3" s="5" t="s">
        <v>80</v>
      </c>
      <c r="C3" s="35">
        <v>26299530011</v>
      </c>
      <c r="D3" s="35">
        <v>22950923691</v>
      </c>
      <c r="E3" s="35">
        <v>1044601</v>
      </c>
      <c r="F3" s="6">
        <v>21970</v>
      </c>
      <c r="G3" s="6">
        <v>366589</v>
      </c>
      <c r="H3" s="37">
        <v>45484</v>
      </c>
      <c r="I3" s="39">
        <v>53.93</v>
      </c>
      <c r="J3" s="39">
        <v>38.81</v>
      </c>
      <c r="K3" s="39">
        <v>19.53</v>
      </c>
    </row>
    <row r="4" spans="1:11" x14ac:dyDescent="0.3">
      <c r="A4" s="7" t="s">
        <v>193</v>
      </c>
      <c r="B4" s="5" t="s">
        <v>81</v>
      </c>
      <c r="C4" s="35">
        <v>53251066156</v>
      </c>
      <c r="D4" s="35">
        <v>46207019236</v>
      </c>
      <c r="E4" s="35">
        <v>1527327</v>
      </c>
      <c r="F4" s="6">
        <v>30253</v>
      </c>
      <c r="G4" s="6">
        <v>414898</v>
      </c>
      <c r="H4" s="37">
        <v>51182</v>
      </c>
      <c r="I4" s="39">
        <v>72.239999999999995</v>
      </c>
      <c r="J4" s="39">
        <v>51.81</v>
      </c>
      <c r="K4" s="39">
        <v>25.97</v>
      </c>
    </row>
    <row r="5" spans="1:11" x14ac:dyDescent="0.3">
      <c r="A5" s="7" t="s">
        <v>193</v>
      </c>
      <c r="B5" s="5" t="s">
        <v>82</v>
      </c>
      <c r="C5" s="35">
        <v>24371727318</v>
      </c>
      <c r="D5" s="35">
        <v>22091507252</v>
      </c>
      <c r="E5" s="35">
        <v>816626</v>
      </c>
      <c r="F5" s="6">
        <v>27052</v>
      </c>
      <c r="G5" s="6">
        <v>500759</v>
      </c>
      <c r="H5" s="37">
        <v>43565</v>
      </c>
      <c r="I5" s="39">
        <v>71.650000000000006</v>
      </c>
      <c r="J5" s="39">
        <v>48.34</v>
      </c>
      <c r="K5" s="39">
        <v>21.84</v>
      </c>
    </row>
    <row r="6" spans="1:11" x14ac:dyDescent="0.3">
      <c r="A6" s="7" t="s">
        <v>193</v>
      </c>
      <c r="B6" s="5" t="s">
        <v>83</v>
      </c>
      <c r="C6" s="35">
        <v>21329985235</v>
      </c>
      <c r="D6" s="35">
        <v>16816028094</v>
      </c>
      <c r="E6" s="35">
        <v>708519</v>
      </c>
      <c r="F6" s="6">
        <v>23734</v>
      </c>
      <c r="G6" s="6">
        <v>370168</v>
      </c>
      <c r="H6" s="37">
        <v>40339</v>
      </c>
      <c r="I6" s="39">
        <v>65.540000000000006</v>
      </c>
      <c r="J6" s="39">
        <v>42.38</v>
      </c>
      <c r="K6" s="39">
        <v>18.28</v>
      </c>
    </row>
    <row r="7" spans="1:11" x14ac:dyDescent="0.3">
      <c r="A7" s="7" t="s">
        <v>193</v>
      </c>
      <c r="B7" s="5" t="s">
        <v>84</v>
      </c>
      <c r="C7" s="35">
        <v>27158783731</v>
      </c>
      <c r="D7" s="35">
        <v>24547877037</v>
      </c>
      <c r="E7" s="35">
        <v>897324</v>
      </c>
      <c r="F7" s="6">
        <v>27356</v>
      </c>
      <c r="G7" s="6">
        <v>316887</v>
      </c>
      <c r="H7" s="37">
        <v>40005</v>
      </c>
      <c r="I7" s="39">
        <v>76.39</v>
      </c>
      <c r="J7" s="39">
        <v>54.55</v>
      </c>
      <c r="K7" s="39">
        <v>22.02</v>
      </c>
    </row>
    <row r="8" spans="1:11" x14ac:dyDescent="0.3">
      <c r="A8" s="7" t="s">
        <v>193</v>
      </c>
      <c r="B8" s="5" t="s">
        <v>85</v>
      </c>
      <c r="C8" s="35">
        <v>26806118556</v>
      </c>
      <c r="D8" s="35">
        <v>22484982479</v>
      </c>
      <c r="E8" s="35">
        <v>705277</v>
      </c>
      <c r="F8" s="6">
        <v>31881</v>
      </c>
      <c r="G8" s="6">
        <v>407677</v>
      </c>
      <c r="H8" s="37">
        <v>45799</v>
      </c>
      <c r="I8" s="39">
        <v>81.02</v>
      </c>
      <c r="J8" s="39">
        <v>61.07</v>
      </c>
      <c r="K8" s="39">
        <v>27.12</v>
      </c>
    </row>
    <row r="9" spans="1:11" x14ac:dyDescent="0.3">
      <c r="A9" s="7" t="s">
        <v>193</v>
      </c>
      <c r="B9" s="5" t="s">
        <v>86</v>
      </c>
      <c r="C9" s="35">
        <v>19280139501</v>
      </c>
      <c r="D9" s="35">
        <v>16758000591</v>
      </c>
      <c r="E9" s="35">
        <v>625996</v>
      </c>
      <c r="F9" s="6">
        <v>26770</v>
      </c>
      <c r="G9" s="6">
        <v>582553</v>
      </c>
      <c r="H9" s="37">
        <v>52789</v>
      </c>
      <c r="I9" s="39">
        <v>62.06</v>
      </c>
      <c r="J9" s="39">
        <v>43.85</v>
      </c>
      <c r="K9" s="39">
        <v>21.91</v>
      </c>
    </row>
    <row r="10" spans="1:11" x14ac:dyDescent="0.3">
      <c r="A10" s="7" t="s">
        <v>193</v>
      </c>
      <c r="B10" s="5" t="s">
        <v>87</v>
      </c>
      <c r="C10" s="35">
        <v>17953435096</v>
      </c>
      <c r="D10" s="35">
        <v>14007352783</v>
      </c>
      <c r="E10" s="35">
        <v>560128</v>
      </c>
      <c r="F10" s="6">
        <v>25007</v>
      </c>
      <c r="G10" s="6">
        <v>308826</v>
      </c>
      <c r="H10" s="37">
        <v>39858</v>
      </c>
      <c r="I10" s="39">
        <v>68.88</v>
      </c>
      <c r="J10" s="39">
        <v>47.5</v>
      </c>
      <c r="K10" s="39">
        <v>19.309999999999999</v>
      </c>
    </row>
    <row r="11" spans="1:11" x14ac:dyDescent="0.3">
      <c r="A11" s="7" t="s">
        <v>193</v>
      </c>
      <c r="B11" s="5" t="s">
        <v>88</v>
      </c>
      <c r="C11" s="35">
        <v>18649795451</v>
      </c>
      <c r="D11" s="35">
        <v>12918949621</v>
      </c>
      <c r="E11" s="35">
        <v>424825</v>
      </c>
      <c r="F11" s="6">
        <v>30410</v>
      </c>
      <c r="G11" s="6">
        <v>431923</v>
      </c>
      <c r="H11" s="37">
        <v>45269</v>
      </c>
      <c r="I11" s="39">
        <v>78.010000000000005</v>
      </c>
      <c r="J11" s="39">
        <v>57.92</v>
      </c>
      <c r="K11" s="39">
        <v>25.76</v>
      </c>
    </row>
    <row r="12" spans="1:11" x14ac:dyDescent="0.3">
      <c r="A12" s="7" t="s">
        <v>193</v>
      </c>
      <c r="B12" s="5" t="s">
        <v>89</v>
      </c>
      <c r="C12" s="35">
        <v>25007360958</v>
      </c>
      <c r="D12" s="35">
        <v>21717929790</v>
      </c>
      <c r="E12" s="35">
        <v>1248626</v>
      </c>
      <c r="F12" s="6">
        <v>17393</v>
      </c>
      <c r="G12" s="6">
        <v>423814</v>
      </c>
      <c r="H12" s="37">
        <v>35344</v>
      </c>
      <c r="I12" s="39">
        <v>48.78</v>
      </c>
      <c r="J12" s="39">
        <v>29.25</v>
      </c>
      <c r="K12" s="39">
        <v>11.72</v>
      </c>
    </row>
    <row r="13" spans="1:11" x14ac:dyDescent="0.3">
      <c r="A13" s="7" t="s">
        <v>193</v>
      </c>
      <c r="B13" s="5" t="s">
        <v>90</v>
      </c>
      <c r="C13" s="35">
        <v>22023517937</v>
      </c>
      <c r="D13" s="35">
        <v>18781563776</v>
      </c>
      <c r="E13" s="35">
        <v>595701</v>
      </c>
      <c r="F13" s="6">
        <v>31528</v>
      </c>
      <c r="G13" s="6">
        <v>338804</v>
      </c>
      <c r="H13" s="37">
        <v>48201</v>
      </c>
      <c r="I13" s="39">
        <v>78.7</v>
      </c>
      <c r="J13" s="39">
        <v>57.51</v>
      </c>
      <c r="K13" s="39">
        <v>27.57</v>
      </c>
    </row>
    <row r="14" spans="1:11" x14ac:dyDescent="0.3">
      <c r="A14" s="7" t="s">
        <v>193</v>
      </c>
      <c r="B14" s="5" t="s">
        <v>91</v>
      </c>
      <c r="C14" s="35">
        <v>28389347886</v>
      </c>
      <c r="D14" s="35">
        <v>21989550437</v>
      </c>
      <c r="E14" s="35">
        <v>844146</v>
      </c>
      <c r="F14" s="6">
        <v>26049</v>
      </c>
      <c r="G14" s="6">
        <v>365136</v>
      </c>
      <c r="H14" s="37">
        <v>36206</v>
      </c>
      <c r="I14" s="39">
        <v>77.98</v>
      </c>
      <c r="J14" s="39">
        <v>55.19</v>
      </c>
      <c r="K14" s="39">
        <v>18.62</v>
      </c>
    </row>
    <row r="15" spans="1:11" x14ac:dyDescent="0.3">
      <c r="A15" s="7" t="s">
        <v>193</v>
      </c>
      <c r="B15" s="5" t="s">
        <v>92</v>
      </c>
      <c r="C15" s="35">
        <v>36905292119</v>
      </c>
      <c r="D15" s="35">
        <v>29035266174</v>
      </c>
      <c r="E15" s="35">
        <v>928160</v>
      </c>
      <c r="F15" s="6">
        <v>31282</v>
      </c>
      <c r="G15" s="6">
        <v>374123</v>
      </c>
      <c r="H15" s="37">
        <v>48482</v>
      </c>
      <c r="I15" s="39">
        <v>77.7</v>
      </c>
      <c r="J15" s="39">
        <v>56.55</v>
      </c>
      <c r="K15" s="39">
        <v>27.2</v>
      </c>
    </row>
    <row r="16" spans="1:11" x14ac:dyDescent="0.3">
      <c r="A16" s="7" t="s">
        <v>193</v>
      </c>
      <c r="B16" s="5" t="s">
        <v>93</v>
      </c>
      <c r="C16" s="35">
        <v>34775829068</v>
      </c>
      <c r="D16" s="35">
        <v>27032616000</v>
      </c>
      <c r="E16" s="35">
        <v>1051923</v>
      </c>
      <c r="F16" s="6">
        <v>25698</v>
      </c>
      <c r="G16" s="6">
        <v>269640</v>
      </c>
      <c r="H16" s="37">
        <v>33092</v>
      </c>
      <c r="I16" s="39">
        <v>82.13</v>
      </c>
      <c r="J16" s="39">
        <v>56.62</v>
      </c>
      <c r="K16" s="39">
        <v>16.78</v>
      </c>
    </row>
    <row r="17" spans="1:11" x14ac:dyDescent="0.3">
      <c r="A17" s="7" t="s">
        <v>193</v>
      </c>
      <c r="B17" s="5" t="s">
        <v>94</v>
      </c>
      <c r="C17" s="35">
        <v>29108754304</v>
      </c>
      <c r="D17" s="35">
        <v>23024035944</v>
      </c>
      <c r="E17" s="35">
        <v>714858</v>
      </c>
      <c r="F17" s="6">
        <v>32207</v>
      </c>
      <c r="G17" s="6">
        <v>398656</v>
      </c>
      <c r="H17" s="37">
        <v>52505</v>
      </c>
      <c r="I17" s="39">
        <v>75.849999999999994</v>
      </c>
      <c r="J17" s="39">
        <v>55.83</v>
      </c>
      <c r="K17" s="39">
        <v>28.26</v>
      </c>
    </row>
    <row r="18" spans="1:11" x14ac:dyDescent="0.3">
      <c r="A18" s="7" t="s">
        <v>193</v>
      </c>
      <c r="B18" s="5" t="s">
        <v>95</v>
      </c>
      <c r="C18" s="35">
        <v>5449591724</v>
      </c>
      <c r="D18" s="35">
        <v>2075037284</v>
      </c>
      <c r="E18" s="35">
        <v>76859</v>
      </c>
      <c r="F18" s="6">
        <v>26997</v>
      </c>
      <c r="G18" s="6">
        <v>387016</v>
      </c>
      <c r="H18" s="37">
        <v>51398</v>
      </c>
      <c r="I18" s="39">
        <v>63.86</v>
      </c>
      <c r="J18" s="39">
        <v>46.18</v>
      </c>
      <c r="K18" s="39">
        <v>22.92</v>
      </c>
    </row>
    <row r="19" spans="1:11" x14ac:dyDescent="0.3">
      <c r="A19" s="7" t="s">
        <v>193</v>
      </c>
      <c r="B19" s="5" t="s">
        <v>96</v>
      </c>
      <c r="C19" s="35">
        <v>11464616949</v>
      </c>
      <c r="D19" s="35">
        <v>7382121002</v>
      </c>
      <c r="E19" s="35">
        <v>315264</v>
      </c>
      <c r="F19" s="6">
        <v>23415</v>
      </c>
      <c r="G19" s="6">
        <v>237262</v>
      </c>
      <c r="H19" s="37">
        <v>31469</v>
      </c>
      <c r="I19" s="39">
        <v>76.87</v>
      </c>
      <c r="J19" s="39">
        <v>50.98</v>
      </c>
      <c r="K19" s="39">
        <v>14.22</v>
      </c>
    </row>
    <row r="20" spans="1:11" x14ac:dyDescent="0.3">
      <c r="A20" s="7" t="s">
        <v>193</v>
      </c>
      <c r="B20" s="5" t="s">
        <v>97</v>
      </c>
      <c r="C20" s="35">
        <v>12364232357</v>
      </c>
      <c r="D20" s="35">
        <v>8757689759</v>
      </c>
      <c r="E20" s="35">
        <v>307885</v>
      </c>
      <c r="F20" s="6">
        <v>28444</v>
      </c>
      <c r="G20" s="6">
        <v>395157</v>
      </c>
      <c r="H20" s="37">
        <v>47934</v>
      </c>
      <c r="I20" s="39">
        <v>70.760000000000005</v>
      </c>
      <c r="J20" s="39">
        <v>49.89</v>
      </c>
      <c r="K20" s="39">
        <v>23.81</v>
      </c>
    </row>
    <row r="21" spans="1:11" x14ac:dyDescent="0.3">
      <c r="A21" s="7" t="s">
        <v>193</v>
      </c>
      <c r="B21" s="5" t="s">
        <v>98</v>
      </c>
      <c r="C21" s="35">
        <v>21066288183</v>
      </c>
      <c r="D21" s="35">
        <v>18859806147</v>
      </c>
      <c r="E21" s="35">
        <v>626486</v>
      </c>
      <c r="F21" s="6">
        <v>30104</v>
      </c>
      <c r="G21" s="6">
        <v>449465</v>
      </c>
      <c r="H21" s="37">
        <v>45976</v>
      </c>
      <c r="I21" s="39">
        <v>77.94</v>
      </c>
      <c r="J21" s="39">
        <v>55.5</v>
      </c>
      <c r="K21" s="39">
        <v>25.74</v>
      </c>
    </row>
    <row r="22" spans="1:11" x14ac:dyDescent="0.3">
      <c r="A22" s="7" t="s">
        <v>193</v>
      </c>
      <c r="B22" s="5" t="s">
        <v>99</v>
      </c>
      <c r="C22" s="35">
        <v>21868763391</v>
      </c>
      <c r="D22" s="35">
        <v>19756242124</v>
      </c>
      <c r="E22" s="35">
        <v>651383</v>
      </c>
      <c r="F22" s="6">
        <v>30329</v>
      </c>
      <c r="G22" s="6">
        <v>393902</v>
      </c>
      <c r="H22" s="37">
        <v>46425</v>
      </c>
      <c r="I22" s="39">
        <v>78.12</v>
      </c>
      <c r="J22" s="39">
        <v>56.19</v>
      </c>
      <c r="K22" s="39">
        <v>26.21</v>
      </c>
    </row>
    <row r="23" spans="1:11" x14ac:dyDescent="0.3">
      <c r="A23" s="7" t="s">
        <v>193</v>
      </c>
      <c r="B23" s="5" t="s">
        <v>100</v>
      </c>
      <c r="C23" s="35">
        <v>13740899483</v>
      </c>
      <c r="D23" s="35">
        <v>11815335554</v>
      </c>
      <c r="E23" s="35">
        <v>407775</v>
      </c>
      <c r="F23" s="6">
        <v>28975</v>
      </c>
      <c r="G23" s="6">
        <v>352535</v>
      </c>
      <c r="H23" s="37">
        <v>44807</v>
      </c>
      <c r="I23" s="39">
        <v>76.27</v>
      </c>
      <c r="J23" s="39">
        <v>54.02</v>
      </c>
      <c r="K23" s="39">
        <v>24.65</v>
      </c>
    </row>
    <row r="24" spans="1:11" x14ac:dyDescent="0.3">
      <c r="A24" s="7" t="s">
        <v>193</v>
      </c>
      <c r="B24" s="5" t="s">
        <v>101</v>
      </c>
      <c r="C24" s="35">
        <v>18682922786</v>
      </c>
      <c r="D24" s="35">
        <v>16106814006</v>
      </c>
      <c r="E24" s="35">
        <v>721344</v>
      </c>
      <c r="F24" s="6">
        <v>22328</v>
      </c>
      <c r="G24" s="6">
        <v>290628</v>
      </c>
      <c r="H24" s="37">
        <v>30662</v>
      </c>
      <c r="I24" s="39">
        <v>74.92</v>
      </c>
      <c r="J24" s="39">
        <v>44.64</v>
      </c>
      <c r="K24" s="39">
        <v>13.29</v>
      </c>
    </row>
    <row r="25" spans="1:11" x14ac:dyDescent="0.3">
      <c r="A25" s="7" t="s">
        <v>193</v>
      </c>
      <c r="B25" s="5" t="s">
        <v>102</v>
      </c>
      <c r="C25" s="35">
        <v>20776176249</v>
      </c>
      <c r="D25" s="35">
        <v>17660765537</v>
      </c>
      <c r="E25" s="35">
        <v>553812</v>
      </c>
      <c r="F25" s="6">
        <v>31889</v>
      </c>
      <c r="G25" s="6">
        <v>408599</v>
      </c>
      <c r="H25" s="37">
        <v>49200</v>
      </c>
      <c r="I25" s="39">
        <v>78.17</v>
      </c>
      <c r="J25" s="39">
        <v>58.3</v>
      </c>
      <c r="K25" s="39">
        <v>29.78</v>
      </c>
    </row>
    <row r="26" spans="1:11" x14ac:dyDescent="0.3">
      <c r="A26" s="7" t="s">
        <v>193</v>
      </c>
      <c r="B26" s="5" t="s">
        <v>103</v>
      </c>
      <c r="C26" s="35">
        <v>25120035607</v>
      </c>
      <c r="D26" s="35">
        <v>22524489087</v>
      </c>
      <c r="E26" s="35">
        <v>945696</v>
      </c>
      <c r="F26" s="6">
        <v>23817</v>
      </c>
      <c r="G26" s="6">
        <v>373660</v>
      </c>
      <c r="H26" s="37">
        <v>37777</v>
      </c>
      <c r="I26" s="39">
        <v>69.16</v>
      </c>
      <c r="J26" s="39">
        <v>44.22</v>
      </c>
      <c r="K26" s="39">
        <v>17.920000000000002</v>
      </c>
    </row>
    <row r="27" spans="1:11" x14ac:dyDescent="0.3">
      <c r="A27" s="7" t="s">
        <v>193</v>
      </c>
      <c r="B27" s="5" t="s">
        <v>104</v>
      </c>
      <c r="C27" s="35">
        <v>17765247527</v>
      </c>
      <c r="D27" s="35">
        <v>14087503843</v>
      </c>
      <c r="E27" s="35">
        <v>637444</v>
      </c>
      <c r="F27" s="6">
        <v>22099</v>
      </c>
      <c r="G27" s="6">
        <v>309612</v>
      </c>
      <c r="H27" s="37">
        <v>37814</v>
      </c>
      <c r="I27" s="39">
        <v>62.78</v>
      </c>
      <c r="J27" s="39">
        <v>40.49</v>
      </c>
      <c r="K27" s="39">
        <v>16.72</v>
      </c>
    </row>
    <row r="28" spans="1:11" x14ac:dyDescent="0.3">
      <c r="A28" s="7" t="s">
        <v>193</v>
      </c>
      <c r="B28" s="5" t="s">
        <v>105</v>
      </c>
      <c r="C28" s="35">
        <v>17770159770</v>
      </c>
      <c r="D28" s="35">
        <v>14689120157</v>
      </c>
      <c r="E28" s="35">
        <v>669982</v>
      </c>
      <c r="F28" s="6">
        <v>21924</v>
      </c>
      <c r="G28" s="6">
        <v>335353</v>
      </c>
      <c r="H28" s="37">
        <v>36954</v>
      </c>
      <c r="I28" s="39">
        <v>63.42</v>
      </c>
      <c r="J28" s="39">
        <v>40.340000000000003</v>
      </c>
      <c r="K28" s="39">
        <v>16.27</v>
      </c>
    </row>
    <row r="29" spans="1:11" x14ac:dyDescent="0.3">
      <c r="A29" s="7" t="s">
        <v>193</v>
      </c>
      <c r="B29" s="5" t="s">
        <v>106</v>
      </c>
      <c r="C29" s="35">
        <v>16642893938</v>
      </c>
      <c r="D29" s="35">
        <v>15165473116</v>
      </c>
      <c r="E29" s="35">
        <v>590317</v>
      </c>
      <c r="F29" s="6">
        <v>25690</v>
      </c>
      <c r="G29" s="6">
        <v>473974</v>
      </c>
      <c r="H29" s="37">
        <v>44536</v>
      </c>
      <c r="I29" s="39">
        <v>66.349999999999994</v>
      </c>
      <c r="J29" s="39">
        <v>44.6</v>
      </c>
      <c r="K29" s="39">
        <v>21.07</v>
      </c>
    </row>
    <row r="30" spans="1:11" x14ac:dyDescent="0.3">
      <c r="A30" s="7" t="s">
        <v>193</v>
      </c>
      <c r="B30" s="5" t="s">
        <v>107</v>
      </c>
      <c r="C30" s="35">
        <v>22540051822</v>
      </c>
      <c r="D30" s="35">
        <v>19844988131</v>
      </c>
      <c r="E30" s="35">
        <v>1305214</v>
      </c>
      <c r="F30" s="6">
        <v>15204</v>
      </c>
      <c r="G30" s="6">
        <v>366724</v>
      </c>
      <c r="H30" s="37">
        <v>37068</v>
      </c>
      <c r="I30" s="39">
        <v>36.01</v>
      </c>
      <c r="J30" s="39">
        <v>23.09</v>
      </c>
      <c r="K30" s="39">
        <v>10.73</v>
      </c>
    </row>
    <row r="31" spans="1:11" x14ac:dyDescent="0.3">
      <c r="A31" s="7" t="s">
        <v>193</v>
      </c>
      <c r="B31" s="5" t="s">
        <v>108</v>
      </c>
      <c r="C31" s="35">
        <v>11171069896</v>
      </c>
      <c r="D31" s="35">
        <v>9876817236</v>
      </c>
      <c r="E31" s="35">
        <v>437517</v>
      </c>
      <c r="F31" s="6">
        <v>22574</v>
      </c>
      <c r="G31" s="6">
        <v>375913</v>
      </c>
      <c r="H31" s="37">
        <v>40254</v>
      </c>
      <c r="I31" s="39">
        <v>61.38</v>
      </c>
      <c r="J31" s="39">
        <v>39.17</v>
      </c>
      <c r="K31" s="39">
        <v>17.260000000000002</v>
      </c>
    </row>
    <row r="32" spans="1:11" x14ac:dyDescent="0.3">
      <c r="A32" s="7" t="s">
        <v>193</v>
      </c>
      <c r="B32" s="5" t="s">
        <v>109</v>
      </c>
      <c r="C32" s="35">
        <v>16776720304</v>
      </c>
      <c r="D32" s="35">
        <v>14237942680</v>
      </c>
      <c r="E32" s="35">
        <v>1007757</v>
      </c>
      <c r="F32" s="6">
        <v>14128</v>
      </c>
      <c r="G32" s="6">
        <v>346739</v>
      </c>
      <c r="H32" s="37">
        <v>34877</v>
      </c>
      <c r="I32" s="39">
        <v>34.28</v>
      </c>
      <c r="J32" s="39">
        <v>21.57</v>
      </c>
      <c r="K32" s="39">
        <v>9.61</v>
      </c>
    </row>
    <row r="33" spans="1:11" x14ac:dyDescent="0.3">
      <c r="A33" s="7" t="s">
        <v>193</v>
      </c>
      <c r="B33" s="5" t="s">
        <v>110</v>
      </c>
      <c r="C33" s="35">
        <v>20834328798</v>
      </c>
      <c r="D33" s="35">
        <v>17660026657</v>
      </c>
      <c r="E33" s="35">
        <v>624165</v>
      </c>
      <c r="F33" s="6">
        <v>28293</v>
      </c>
      <c r="G33" s="6">
        <v>375554</v>
      </c>
      <c r="H33" s="37">
        <v>41340</v>
      </c>
      <c r="I33" s="39">
        <v>78.12</v>
      </c>
      <c r="J33" s="39">
        <v>54.63</v>
      </c>
      <c r="K33" s="39">
        <v>22.84</v>
      </c>
    </row>
    <row r="34" spans="1:11" x14ac:dyDescent="0.3">
      <c r="A34" s="7" t="s">
        <v>193</v>
      </c>
      <c r="B34" s="5" t="s">
        <v>111</v>
      </c>
      <c r="C34" s="35">
        <v>18222885666</v>
      </c>
      <c r="D34" s="35">
        <v>14668483612</v>
      </c>
      <c r="E34" s="35">
        <v>502560</v>
      </c>
      <c r="F34" s="6">
        <v>29187</v>
      </c>
      <c r="G34" s="6">
        <v>450763</v>
      </c>
      <c r="H34" s="37">
        <v>44330</v>
      </c>
      <c r="I34" s="39">
        <v>76.94</v>
      </c>
      <c r="J34" s="39">
        <v>54.08</v>
      </c>
      <c r="K34" s="39">
        <v>24</v>
      </c>
    </row>
    <row r="35" spans="1:11" x14ac:dyDescent="0.3">
      <c r="A35" s="7" t="s">
        <v>193</v>
      </c>
      <c r="B35" s="5" t="s">
        <v>112</v>
      </c>
      <c r="C35" s="35">
        <v>14549175398</v>
      </c>
      <c r="D35" s="35">
        <v>11292978064</v>
      </c>
      <c r="E35" s="35">
        <v>400979</v>
      </c>
      <c r="F35" s="6">
        <v>28163</v>
      </c>
      <c r="G35" s="6">
        <v>391488</v>
      </c>
      <c r="H35" s="37">
        <v>42388</v>
      </c>
      <c r="I35" s="39">
        <v>76.25</v>
      </c>
      <c r="J35" s="39">
        <v>53.39</v>
      </c>
      <c r="K35" s="39">
        <v>22.88</v>
      </c>
    </row>
    <row r="36" spans="1:11" x14ac:dyDescent="0.3">
      <c r="A36" s="7" t="s">
        <v>193</v>
      </c>
      <c r="B36" s="5" t="s">
        <v>113</v>
      </c>
      <c r="C36" s="35">
        <v>12805803967</v>
      </c>
      <c r="D36" s="35">
        <v>8556341032</v>
      </c>
      <c r="E36" s="35">
        <v>323759</v>
      </c>
      <c r="F36" s="6">
        <v>26428</v>
      </c>
      <c r="G36" s="6">
        <v>365535</v>
      </c>
      <c r="H36" s="37">
        <v>41545</v>
      </c>
      <c r="I36" s="39">
        <v>71.959999999999994</v>
      </c>
      <c r="J36" s="39">
        <v>49.13</v>
      </c>
      <c r="K36" s="39">
        <v>20.8</v>
      </c>
    </row>
    <row r="37" spans="1:11" x14ac:dyDescent="0.3">
      <c r="A37" s="7" t="s">
        <v>193</v>
      </c>
      <c r="B37" s="5" t="s">
        <v>114</v>
      </c>
      <c r="C37" s="35">
        <v>18954255185</v>
      </c>
      <c r="D37" s="35">
        <v>16469382047</v>
      </c>
      <c r="E37" s="35">
        <v>495884</v>
      </c>
      <c r="F37" s="6">
        <v>33212</v>
      </c>
      <c r="G37" s="6">
        <v>415681</v>
      </c>
      <c r="H37" s="37">
        <v>53075</v>
      </c>
      <c r="I37" s="39">
        <v>77.349999999999994</v>
      </c>
      <c r="J37" s="39">
        <v>57.98</v>
      </c>
      <c r="K37" s="39">
        <v>30.96</v>
      </c>
    </row>
    <row r="38" spans="1:11" x14ac:dyDescent="0.3">
      <c r="A38" s="7" t="s">
        <v>193</v>
      </c>
      <c r="B38" s="5" t="s">
        <v>115</v>
      </c>
      <c r="C38" s="35">
        <v>18868890190</v>
      </c>
      <c r="D38" s="35">
        <v>16348355773</v>
      </c>
      <c r="E38" s="35">
        <v>461350</v>
      </c>
      <c r="F38" s="6">
        <v>35435</v>
      </c>
      <c r="G38" s="6">
        <v>386705</v>
      </c>
      <c r="H38" s="37">
        <v>56033</v>
      </c>
      <c r="I38" s="39">
        <v>79.3</v>
      </c>
      <c r="J38" s="39">
        <v>60.88</v>
      </c>
      <c r="K38" s="39">
        <v>33.68</v>
      </c>
    </row>
    <row r="39" spans="1:11" x14ac:dyDescent="0.3">
      <c r="A39" s="7" t="s">
        <v>193</v>
      </c>
      <c r="B39" s="5" t="s">
        <v>116</v>
      </c>
      <c r="C39" s="35">
        <v>18157222349</v>
      </c>
      <c r="D39" s="35">
        <v>14960333736</v>
      </c>
      <c r="E39" s="35">
        <v>417008</v>
      </c>
      <c r="F39" s="6">
        <v>35875</v>
      </c>
      <c r="G39" s="6">
        <v>402797</v>
      </c>
      <c r="H39" s="37">
        <v>56998</v>
      </c>
      <c r="I39" s="39">
        <v>79.31</v>
      </c>
      <c r="J39" s="39">
        <v>61.38</v>
      </c>
      <c r="K39" s="39">
        <v>34.31</v>
      </c>
    </row>
    <row r="40" spans="1:11" x14ac:dyDescent="0.3">
      <c r="A40" s="7" t="s">
        <v>193</v>
      </c>
      <c r="B40" s="5" t="s">
        <v>117</v>
      </c>
      <c r="C40" s="35">
        <v>10686495611</v>
      </c>
      <c r="D40" s="35">
        <v>8977717176</v>
      </c>
      <c r="E40" s="35">
        <v>274596</v>
      </c>
      <c r="F40" s="6">
        <v>32694</v>
      </c>
      <c r="G40" s="6">
        <v>353559</v>
      </c>
      <c r="H40" s="37">
        <v>54195</v>
      </c>
      <c r="I40" s="39">
        <v>75.03</v>
      </c>
      <c r="J40" s="39">
        <v>56.52</v>
      </c>
      <c r="K40" s="39">
        <v>30.46</v>
      </c>
    </row>
    <row r="41" spans="1:11" x14ac:dyDescent="0.3">
      <c r="A41" s="7" t="s">
        <v>193</v>
      </c>
      <c r="B41" s="5" t="s">
        <v>118</v>
      </c>
      <c r="C41" s="35">
        <v>12054247693</v>
      </c>
      <c r="D41" s="35">
        <v>9054449187</v>
      </c>
      <c r="E41" s="35">
        <v>358971</v>
      </c>
      <c r="F41" s="6">
        <v>25223</v>
      </c>
      <c r="G41" s="6">
        <v>371408</v>
      </c>
      <c r="H41" s="37">
        <v>47371</v>
      </c>
      <c r="I41" s="39">
        <v>62.73</v>
      </c>
      <c r="J41" s="39">
        <v>42.81</v>
      </c>
      <c r="K41" s="39">
        <v>21.1</v>
      </c>
    </row>
    <row r="42" spans="1:11" x14ac:dyDescent="0.3">
      <c r="A42" s="7" t="s">
        <v>193</v>
      </c>
      <c r="B42" s="5" t="s">
        <v>119</v>
      </c>
      <c r="C42" s="35">
        <v>3283798203</v>
      </c>
      <c r="D42" s="35">
        <v>1775130407</v>
      </c>
      <c r="E42" s="35">
        <v>37703</v>
      </c>
      <c r="F42" s="6">
        <v>47081</v>
      </c>
      <c r="G42" s="6">
        <v>448611</v>
      </c>
      <c r="H42" s="37">
        <v>76551</v>
      </c>
      <c r="I42" s="39">
        <v>83.9</v>
      </c>
      <c r="J42" s="39">
        <v>68.48</v>
      </c>
      <c r="K42" s="39">
        <v>42.99</v>
      </c>
    </row>
    <row r="43" spans="1:11" x14ac:dyDescent="0.3">
      <c r="A43" s="7" t="s">
        <v>193</v>
      </c>
      <c r="B43" s="5" t="s">
        <v>120</v>
      </c>
      <c r="C43" s="35">
        <v>13821460680</v>
      </c>
      <c r="D43" s="35">
        <v>11929000425</v>
      </c>
      <c r="E43" s="35">
        <v>267413</v>
      </c>
      <c r="F43" s="6">
        <v>44608</v>
      </c>
      <c r="G43" s="6">
        <v>576905</v>
      </c>
      <c r="H43" s="37">
        <v>71861</v>
      </c>
      <c r="I43" s="39">
        <v>83.71</v>
      </c>
      <c r="J43" s="39">
        <v>67.67</v>
      </c>
      <c r="K43" s="39">
        <v>40.94</v>
      </c>
    </row>
    <row r="44" spans="1:11" x14ac:dyDescent="0.3">
      <c r="A44" s="7" t="s">
        <v>193</v>
      </c>
      <c r="B44" s="5" t="s">
        <v>121</v>
      </c>
      <c r="C44" s="35">
        <v>1220897520</v>
      </c>
      <c r="D44" s="35">
        <v>1023341616</v>
      </c>
      <c r="E44" s="35">
        <v>111003</v>
      </c>
      <c r="F44" s="6">
        <v>9219</v>
      </c>
      <c r="G44" s="6">
        <v>535877</v>
      </c>
      <c r="H44" s="37">
        <v>26534</v>
      </c>
      <c r="I44" s="39">
        <v>23.5</v>
      </c>
      <c r="J44" s="39">
        <v>12.04</v>
      </c>
      <c r="K44" s="39">
        <v>4.76</v>
      </c>
    </row>
    <row r="45" spans="1:11" x14ac:dyDescent="0.3">
      <c r="A45" s="7" t="s">
        <v>193</v>
      </c>
      <c r="B45" s="5" t="s">
        <v>122</v>
      </c>
      <c r="C45" s="35">
        <v>12933459257</v>
      </c>
      <c r="D45" s="35">
        <v>11562085260</v>
      </c>
      <c r="E45" s="35">
        <v>344216</v>
      </c>
      <c r="F45" s="6">
        <v>33589</v>
      </c>
      <c r="G45" s="6">
        <v>462309</v>
      </c>
      <c r="H45" s="37">
        <v>56502</v>
      </c>
      <c r="I45" s="39">
        <v>74.64</v>
      </c>
      <c r="J45" s="39">
        <v>55.44</v>
      </c>
      <c r="K45" s="39">
        <v>29.75</v>
      </c>
    </row>
    <row r="46" spans="1:11" x14ac:dyDescent="0.3">
      <c r="A46" s="7" t="s">
        <v>193</v>
      </c>
      <c r="B46" s="5" t="s">
        <v>123</v>
      </c>
      <c r="C46" s="35">
        <v>5734750851</v>
      </c>
      <c r="D46" s="35">
        <v>4525100135</v>
      </c>
      <c r="E46" s="35">
        <v>109469</v>
      </c>
      <c r="F46" s="6">
        <v>41336</v>
      </c>
      <c r="G46" s="6">
        <v>544529</v>
      </c>
      <c r="H46" s="37">
        <v>68751</v>
      </c>
      <c r="I46" s="39">
        <v>80.31</v>
      </c>
      <c r="J46" s="39">
        <v>63.62</v>
      </c>
      <c r="K46" s="39">
        <v>37.619999999999997</v>
      </c>
    </row>
    <row r="47" spans="1:11" x14ac:dyDescent="0.3">
      <c r="A47" s="7" t="s">
        <v>193</v>
      </c>
      <c r="B47" s="5" t="s">
        <v>124</v>
      </c>
      <c r="C47" s="35">
        <v>14832508766</v>
      </c>
      <c r="D47" s="35">
        <v>11579775070</v>
      </c>
      <c r="E47" s="35">
        <v>298457</v>
      </c>
      <c r="F47" s="6">
        <v>38798</v>
      </c>
      <c r="G47" s="6">
        <v>631342</v>
      </c>
      <c r="H47" s="37">
        <v>65771</v>
      </c>
      <c r="I47" s="39">
        <v>77.48</v>
      </c>
      <c r="J47" s="39">
        <v>60.48</v>
      </c>
      <c r="K47" s="39">
        <v>35.11</v>
      </c>
    </row>
    <row r="48" spans="1:11" x14ac:dyDescent="0.3">
      <c r="A48" s="7" t="s">
        <v>193</v>
      </c>
      <c r="B48" s="5" t="s">
        <v>125</v>
      </c>
      <c r="C48" s="35">
        <v>22560915724</v>
      </c>
      <c r="D48" s="35">
        <v>19931653452</v>
      </c>
      <c r="E48" s="35">
        <v>510587</v>
      </c>
      <c r="F48" s="6">
        <v>39036</v>
      </c>
      <c r="G48" s="6">
        <v>500281</v>
      </c>
      <c r="H48" s="37">
        <v>64352</v>
      </c>
      <c r="I48" s="39">
        <v>80.760000000000005</v>
      </c>
      <c r="J48" s="39">
        <v>61.02</v>
      </c>
      <c r="K48" s="39">
        <v>33.9</v>
      </c>
    </row>
    <row r="49" spans="1:11" x14ac:dyDescent="0.3">
      <c r="A49" s="7" t="s">
        <v>193</v>
      </c>
      <c r="B49" s="5" t="s">
        <v>126</v>
      </c>
      <c r="C49" s="35">
        <v>15852894459</v>
      </c>
      <c r="D49" s="35">
        <v>13412578591</v>
      </c>
      <c r="E49" s="35">
        <v>464436</v>
      </c>
      <c r="F49" s="6">
        <v>28879</v>
      </c>
      <c r="G49" s="6">
        <v>506063</v>
      </c>
      <c r="H49" s="37">
        <v>50139</v>
      </c>
      <c r="I49" s="39">
        <v>70.77</v>
      </c>
      <c r="J49" s="39">
        <v>47.12</v>
      </c>
      <c r="K49" s="39">
        <v>23.49</v>
      </c>
    </row>
    <row r="50" spans="1:11" x14ac:dyDescent="0.3">
      <c r="A50" s="7" t="s">
        <v>193</v>
      </c>
      <c r="B50" s="5" t="s">
        <v>127</v>
      </c>
      <c r="C50" s="35">
        <v>6001434697</v>
      </c>
      <c r="D50" s="35">
        <v>5055539293</v>
      </c>
      <c r="E50" s="35">
        <v>209437</v>
      </c>
      <c r="F50" s="6">
        <v>24138</v>
      </c>
      <c r="G50" s="6">
        <v>341964</v>
      </c>
      <c r="H50" s="37">
        <v>45553</v>
      </c>
      <c r="I50" s="39">
        <v>60.55</v>
      </c>
      <c r="J50" s="39">
        <v>40.51</v>
      </c>
      <c r="K50" s="39">
        <v>19.14</v>
      </c>
    </row>
    <row r="51" spans="1:11" x14ac:dyDescent="0.3">
      <c r="A51" s="7" t="s">
        <v>193</v>
      </c>
      <c r="B51" s="5" t="s">
        <v>128</v>
      </c>
      <c r="C51" s="35">
        <v>8689414349</v>
      </c>
      <c r="D51" s="35">
        <v>6393252597</v>
      </c>
      <c r="E51" s="35">
        <v>212640</v>
      </c>
      <c r="F51" s="6">
        <v>30066</v>
      </c>
      <c r="G51" s="6">
        <v>519488</v>
      </c>
      <c r="H51" s="37">
        <v>57658</v>
      </c>
      <c r="I51" s="39">
        <v>65.64</v>
      </c>
      <c r="J51" s="39">
        <v>47.77</v>
      </c>
      <c r="K51" s="39">
        <v>25.68</v>
      </c>
    </row>
    <row r="52" spans="1:11" x14ac:dyDescent="0.3">
      <c r="A52" s="7" t="s">
        <v>193</v>
      </c>
      <c r="B52" s="5" t="s">
        <v>129</v>
      </c>
      <c r="C52" s="35">
        <v>24346428156</v>
      </c>
      <c r="D52" s="35">
        <v>18470066266</v>
      </c>
      <c r="E52" s="35">
        <v>549697</v>
      </c>
      <c r="F52" s="6">
        <v>33600</v>
      </c>
      <c r="G52" s="6">
        <v>410138</v>
      </c>
      <c r="H52" s="37">
        <v>44296</v>
      </c>
      <c r="I52" s="39">
        <v>86.18</v>
      </c>
      <c r="J52" s="39">
        <v>68.17</v>
      </c>
      <c r="K52" s="39">
        <v>27.95</v>
      </c>
    </row>
    <row r="53" spans="1:11" x14ac:dyDescent="0.3">
      <c r="A53" s="7" t="s">
        <v>193</v>
      </c>
      <c r="B53" s="5" t="s">
        <v>130</v>
      </c>
      <c r="C53" s="35">
        <v>17388240022</v>
      </c>
      <c r="D53" s="35">
        <v>14872802373</v>
      </c>
      <c r="E53" s="35">
        <v>416335</v>
      </c>
      <c r="F53" s="6">
        <v>35723</v>
      </c>
      <c r="G53" s="6">
        <v>442242</v>
      </c>
      <c r="H53" s="37">
        <v>61630</v>
      </c>
      <c r="I53" s="39">
        <v>75.67</v>
      </c>
      <c r="J53" s="39">
        <v>56.87</v>
      </c>
      <c r="K53" s="39">
        <v>31.41</v>
      </c>
    </row>
    <row r="54" spans="1:11" x14ac:dyDescent="0.3">
      <c r="A54" s="7" t="s">
        <v>193</v>
      </c>
      <c r="B54" s="5" t="s">
        <v>131</v>
      </c>
      <c r="C54" s="35">
        <v>10050090989</v>
      </c>
      <c r="D54" s="35">
        <v>7941875840</v>
      </c>
      <c r="E54" s="35">
        <v>280878</v>
      </c>
      <c r="F54" s="6">
        <v>28275</v>
      </c>
      <c r="G54" s="6">
        <v>468718</v>
      </c>
      <c r="H54" s="37">
        <v>50398</v>
      </c>
      <c r="I54" s="39">
        <v>68.75</v>
      </c>
      <c r="J54" s="39">
        <v>46.62</v>
      </c>
      <c r="K54" s="39">
        <v>23.7</v>
      </c>
    </row>
    <row r="55" spans="1:11" x14ac:dyDescent="0.3">
      <c r="A55" s="7" t="s">
        <v>193</v>
      </c>
      <c r="B55" s="5" t="s">
        <v>132</v>
      </c>
      <c r="C55" s="35">
        <v>17586256778</v>
      </c>
      <c r="D55" s="35">
        <v>9766282747</v>
      </c>
      <c r="E55" s="35">
        <v>384767</v>
      </c>
      <c r="F55" s="6">
        <v>25382</v>
      </c>
      <c r="G55" s="6">
        <v>349549</v>
      </c>
      <c r="H55" s="37">
        <v>38241</v>
      </c>
      <c r="I55" s="39">
        <v>72.22</v>
      </c>
      <c r="J55" s="39">
        <v>50.05</v>
      </c>
      <c r="K55" s="39">
        <v>18.97</v>
      </c>
    </row>
    <row r="56" spans="1:11" x14ac:dyDescent="0.3">
      <c r="A56" s="7" t="s">
        <v>193</v>
      </c>
      <c r="B56" s="5" t="s">
        <v>133</v>
      </c>
      <c r="C56" s="35">
        <v>5704632374</v>
      </c>
      <c r="D56" s="35">
        <v>4823087770</v>
      </c>
      <c r="E56" s="35">
        <v>160244</v>
      </c>
      <c r="F56" s="6">
        <v>30098</v>
      </c>
      <c r="G56" s="6">
        <v>459106</v>
      </c>
      <c r="H56" s="37">
        <v>54379</v>
      </c>
      <c r="I56" s="39">
        <v>69.989999999999995</v>
      </c>
      <c r="J56" s="39">
        <v>48.3</v>
      </c>
      <c r="K56" s="39">
        <v>25.54</v>
      </c>
    </row>
    <row r="57" spans="1:11" x14ac:dyDescent="0.3">
      <c r="A57" s="7" t="s">
        <v>193</v>
      </c>
      <c r="B57" s="5" t="s">
        <v>134</v>
      </c>
      <c r="C57" s="35">
        <v>20302439477</v>
      </c>
      <c r="D57" s="35">
        <v>18086306472</v>
      </c>
      <c r="E57" s="35">
        <v>558553</v>
      </c>
      <c r="F57" s="6">
        <v>32380</v>
      </c>
      <c r="G57" s="6">
        <v>437147</v>
      </c>
      <c r="H57" s="37">
        <v>52149</v>
      </c>
      <c r="I57" s="39">
        <v>76.06</v>
      </c>
      <c r="J57" s="39">
        <v>56.14</v>
      </c>
      <c r="K57" s="39">
        <v>28.42</v>
      </c>
    </row>
    <row r="58" spans="1:11" x14ac:dyDescent="0.3">
      <c r="A58" s="7" t="s">
        <v>193</v>
      </c>
      <c r="B58" s="5" t="s">
        <v>135</v>
      </c>
      <c r="C58" s="35">
        <v>13296864171</v>
      </c>
      <c r="D58" s="35">
        <v>9447778688</v>
      </c>
      <c r="E58" s="35">
        <v>179870</v>
      </c>
      <c r="F58" s="6">
        <v>52525</v>
      </c>
      <c r="G58" s="6">
        <v>705717</v>
      </c>
      <c r="H58" s="37">
        <v>104682</v>
      </c>
      <c r="I58" s="39">
        <v>77.62</v>
      </c>
      <c r="J58" s="39">
        <v>62.34</v>
      </c>
      <c r="K58" s="39">
        <v>41.59</v>
      </c>
    </row>
    <row r="59" spans="1:11" x14ac:dyDescent="0.3">
      <c r="A59" s="7" t="s">
        <v>193</v>
      </c>
      <c r="B59" s="5" t="s">
        <v>136</v>
      </c>
      <c r="C59" s="35">
        <v>15679392590</v>
      </c>
      <c r="D59" s="35">
        <v>12974171229</v>
      </c>
      <c r="E59" s="35">
        <v>312446</v>
      </c>
      <c r="F59" s="6">
        <v>41524</v>
      </c>
      <c r="G59" s="6">
        <v>600023</v>
      </c>
      <c r="H59" s="37">
        <v>79425</v>
      </c>
      <c r="I59" s="39">
        <v>74.33</v>
      </c>
      <c r="J59" s="39">
        <v>56.89</v>
      </c>
      <c r="K59" s="39">
        <v>34.24</v>
      </c>
    </row>
    <row r="60" spans="1:11" x14ac:dyDescent="0.3">
      <c r="A60" s="7" t="s">
        <v>193</v>
      </c>
      <c r="B60" s="5" t="s">
        <v>137</v>
      </c>
      <c r="C60" s="35">
        <v>21491074404</v>
      </c>
      <c r="D60" s="35">
        <v>17804258414</v>
      </c>
      <c r="E60" s="35">
        <v>559039</v>
      </c>
      <c r="F60" s="6">
        <v>31847</v>
      </c>
      <c r="G60" s="6">
        <v>429084</v>
      </c>
      <c r="H60" s="37">
        <v>50349</v>
      </c>
      <c r="I60" s="39">
        <v>76.52</v>
      </c>
      <c r="J60" s="39">
        <v>55.99</v>
      </c>
      <c r="K60" s="39">
        <v>27.82</v>
      </c>
    </row>
    <row r="61" spans="1:11" x14ac:dyDescent="0.3">
      <c r="A61" s="7" t="s">
        <v>193</v>
      </c>
      <c r="B61" s="5" t="s">
        <v>138</v>
      </c>
      <c r="C61" s="35">
        <v>12120653191</v>
      </c>
      <c r="D61" s="35">
        <v>11042259147</v>
      </c>
      <c r="E61" s="35">
        <v>203812</v>
      </c>
      <c r="F61" s="6">
        <v>54178</v>
      </c>
      <c r="G61" s="6">
        <v>705424</v>
      </c>
      <c r="H61" s="37">
        <v>132363</v>
      </c>
      <c r="I61" s="39">
        <v>72.87</v>
      </c>
      <c r="J61" s="39">
        <v>56.79</v>
      </c>
      <c r="K61" s="39">
        <v>37.83</v>
      </c>
    </row>
    <row r="62" spans="1:11" x14ac:dyDescent="0.3">
      <c r="A62" s="7" t="s">
        <v>193</v>
      </c>
      <c r="B62" s="5" t="s">
        <v>139</v>
      </c>
      <c r="C62" s="35">
        <v>16820579977</v>
      </c>
      <c r="D62" s="35">
        <v>11466016012</v>
      </c>
      <c r="E62" s="35">
        <v>401382</v>
      </c>
      <c r="F62" s="6">
        <v>28566</v>
      </c>
      <c r="G62" s="6">
        <v>438144</v>
      </c>
      <c r="H62" s="37">
        <v>40717</v>
      </c>
      <c r="I62" s="39">
        <v>78.489999999999995</v>
      </c>
      <c r="J62" s="39">
        <v>57.55</v>
      </c>
      <c r="K62" s="39">
        <v>22.98</v>
      </c>
    </row>
    <row r="63" spans="1:11" x14ac:dyDescent="0.3">
      <c r="A63" s="7" t="s">
        <v>193</v>
      </c>
      <c r="B63" s="5" t="s">
        <v>140</v>
      </c>
      <c r="C63" s="35">
        <v>16826184392</v>
      </c>
      <c r="D63" s="35">
        <v>13382734583</v>
      </c>
      <c r="E63" s="35">
        <v>376493</v>
      </c>
      <c r="F63" s="6">
        <v>35545</v>
      </c>
      <c r="G63" s="6">
        <v>358672</v>
      </c>
      <c r="H63" s="37">
        <v>46178</v>
      </c>
      <c r="I63" s="39">
        <v>86.66</v>
      </c>
      <c r="J63" s="39">
        <v>72.760000000000005</v>
      </c>
      <c r="K63" s="39">
        <v>30.14</v>
      </c>
    </row>
    <row r="64" spans="1:11" x14ac:dyDescent="0.3">
      <c r="A64" s="7" t="s">
        <v>193</v>
      </c>
      <c r="B64" s="5" t="s">
        <v>141</v>
      </c>
      <c r="C64" s="35">
        <v>34793311203</v>
      </c>
      <c r="D64" s="35">
        <v>31065467076</v>
      </c>
      <c r="E64" s="35">
        <v>1064404</v>
      </c>
      <c r="F64" s="6">
        <v>29185</v>
      </c>
      <c r="G64" s="6">
        <v>357262</v>
      </c>
      <c r="H64" s="37">
        <v>37272</v>
      </c>
      <c r="I64" s="39">
        <v>82.8</v>
      </c>
      <c r="J64" s="39">
        <v>64.83</v>
      </c>
      <c r="K64" s="39">
        <v>21.42</v>
      </c>
    </row>
    <row r="65" spans="1:11" x14ac:dyDescent="0.3">
      <c r="A65" s="7" t="s">
        <v>193</v>
      </c>
      <c r="B65" s="5" t="s">
        <v>142</v>
      </c>
      <c r="C65" s="35">
        <v>14890944373</v>
      </c>
      <c r="D65" s="35">
        <v>12859571994</v>
      </c>
      <c r="E65" s="35">
        <v>423048</v>
      </c>
      <c r="F65" s="6">
        <v>30397</v>
      </c>
      <c r="G65" s="6">
        <v>410845</v>
      </c>
      <c r="H65" s="37">
        <v>51253</v>
      </c>
      <c r="I65" s="39">
        <v>71.930000000000007</v>
      </c>
      <c r="J65" s="39">
        <v>52.27</v>
      </c>
      <c r="K65" s="39">
        <v>26.18</v>
      </c>
    </row>
    <row r="66" spans="1:11" x14ac:dyDescent="0.3">
      <c r="A66" s="7" t="s">
        <v>193</v>
      </c>
      <c r="B66" s="5" t="s">
        <v>143</v>
      </c>
      <c r="C66" s="35">
        <v>10502558575</v>
      </c>
      <c r="D66" s="35">
        <v>7086149943</v>
      </c>
      <c r="E66" s="35">
        <v>137148</v>
      </c>
      <c r="F66" s="6">
        <v>51667</v>
      </c>
      <c r="G66" s="6">
        <v>542115</v>
      </c>
      <c r="H66" s="37">
        <v>104344</v>
      </c>
      <c r="I66" s="39">
        <v>76.44</v>
      </c>
      <c r="J66" s="39">
        <v>61.46</v>
      </c>
      <c r="K66" s="39">
        <v>40.659999999999997</v>
      </c>
    </row>
    <row r="67" spans="1:11" x14ac:dyDescent="0.3">
      <c r="A67" s="7" t="s">
        <v>193</v>
      </c>
      <c r="B67" s="5" t="s">
        <v>144</v>
      </c>
      <c r="C67" s="35">
        <v>11274762260</v>
      </c>
      <c r="D67" s="35">
        <v>8557603458</v>
      </c>
      <c r="E67" s="35">
        <v>180885</v>
      </c>
      <c r="F67" s="6">
        <v>47309</v>
      </c>
      <c r="G67" s="6">
        <v>697466</v>
      </c>
      <c r="H67" s="37">
        <v>93399</v>
      </c>
      <c r="I67" s="39">
        <v>75.37</v>
      </c>
      <c r="J67" s="39">
        <v>59.84</v>
      </c>
      <c r="K67" s="39">
        <v>38.090000000000003</v>
      </c>
    </row>
    <row r="68" spans="1:11" x14ac:dyDescent="0.3">
      <c r="A68" s="7" t="s">
        <v>193</v>
      </c>
      <c r="B68" s="5" t="s">
        <v>145</v>
      </c>
      <c r="C68" s="35">
        <v>12447440550</v>
      </c>
      <c r="D68" s="35">
        <v>7260145397</v>
      </c>
      <c r="E68" s="35">
        <v>204029</v>
      </c>
      <c r="F68" s="6">
        <v>35583</v>
      </c>
      <c r="G68" s="6">
        <v>368192</v>
      </c>
      <c r="H68" s="37">
        <v>49038</v>
      </c>
      <c r="I68" s="39">
        <v>83.43</v>
      </c>
      <c r="J68" s="39">
        <v>70.12</v>
      </c>
      <c r="K68" s="39">
        <v>30.85</v>
      </c>
    </row>
    <row r="69" spans="1:11" x14ac:dyDescent="0.3">
      <c r="A69" s="7" t="s">
        <v>193</v>
      </c>
      <c r="B69" s="5" t="s">
        <v>146</v>
      </c>
      <c r="C69" s="35">
        <v>12651454483</v>
      </c>
      <c r="D69" s="35">
        <v>8923169651</v>
      </c>
      <c r="E69" s="35">
        <v>343986</v>
      </c>
      <c r="F69" s="6">
        <v>25940</v>
      </c>
      <c r="G69" s="6">
        <v>416761</v>
      </c>
      <c r="H69" s="37">
        <v>51776</v>
      </c>
      <c r="I69" s="39">
        <v>60.55</v>
      </c>
      <c r="J69" s="39">
        <v>44.91</v>
      </c>
      <c r="K69" s="39">
        <v>22.76</v>
      </c>
    </row>
    <row r="70" spans="1:11" x14ac:dyDescent="0.3">
      <c r="A70" s="7" t="s">
        <v>193</v>
      </c>
      <c r="B70" s="5" t="s">
        <v>147</v>
      </c>
      <c r="C70" s="35">
        <v>9102766059</v>
      </c>
      <c r="D70" s="35">
        <v>8156734304</v>
      </c>
      <c r="E70" s="35">
        <v>122992</v>
      </c>
      <c r="F70" s="6">
        <v>66319</v>
      </c>
      <c r="G70" s="6">
        <v>654312</v>
      </c>
      <c r="H70" s="37">
        <v>143332</v>
      </c>
      <c r="I70" s="39">
        <v>78.05</v>
      </c>
      <c r="J70" s="39">
        <v>64.95</v>
      </c>
      <c r="K70" s="39">
        <v>47.42</v>
      </c>
    </row>
    <row r="71" spans="1:11" x14ac:dyDescent="0.3">
      <c r="A71" s="7" t="s">
        <v>193</v>
      </c>
      <c r="B71" s="5" t="s">
        <v>148</v>
      </c>
      <c r="C71" s="35">
        <v>6719000030</v>
      </c>
      <c r="D71" s="35">
        <v>3225520659</v>
      </c>
      <c r="E71" s="35">
        <v>118671</v>
      </c>
      <c r="F71" s="6">
        <v>27180</v>
      </c>
      <c r="G71" s="6">
        <v>1381974</v>
      </c>
      <c r="H71" s="37">
        <v>39667</v>
      </c>
      <c r="I71" s="39">
        <v>75.91</v>
      </c>
      <c r="J71" s="39">
        <v>54.74</v>
      </c>
      <c r="K71" s="39">
        <v>21.29</v>
      </c>
    </row>
    <row r="72" spans="1:11" x14ac:dyDescent="0.3">
      <c r="A72" s="7" t="s">
        <v>193</v>
      </c>
      <c r="B72" s="5" t="s">
        <v>149</v>
      </c>
      <c r="C72" s="35">
        <v>25123855127</v>
      </c>
      <c r="D72" s="35">
        <v>21930658668</v>
      </c>
      <c r="E72" s="35">
        <v>724176</v>
      </c>
      <c r="F72" s="6">
        <v>30283</v>
      </c>
      <c r="G72" s="6">
        <v>384810</v>
      </c>
      <c r="H72" s="37">
        <v>38900</v>
      </c>
      <c r="I72" s="39">
        <v>83.4</v>
      </c>
      <c r="J72" s="39">
        <v>65.91</v>
      </c>
      <c r="K72" s="39">
        <v>22.97</v>
      </c>
    </row>
    <row r="73" spans="1:11" x14ac:dyDescent="0.3">
      <c r="A73" s="7" t="s">
        <v>193</v>
      </c>
      <c r="B73" s="5" t="s">
        <v>150</v>
      </c>
      <c r="C73" s="35">
        <v>16602119768</v>
      </c>
      <c r="D73" s="35">
        <v>10311489663</v>
      </c>
      <c r="E73" s="35">
        <v>386657</v>
      </c>
      <c r="F73" s="6">
        <v>26668</v>
      </c>
      <c r="G73" s="6">
        <v>353230</v>
      </c>
      <c r="H73" s="37">
        <v>39488</v>
      </c>
      <c r="I73" s="39">
        <v>74.650000000000006</v>
      </c>
      <c r="J73" s="39">
        <v>53.61</v>
      </c>
      <c r="K73" s="39">
        <v>20.82</v>
      </c>
    </row>
    <row r="74" spans="1:11" x14ac:dyDescent="0.3">
      <c r="A74" s="1" t="s">
        <v>79</v>
      </c>
      <c r="B74" s="2" t="s">
        <v>151</v>
      </c>
      <c r="C74" s="36">
        <f>SUM(C3:C73)</f>
        <v>1260296241625</v>
      </c>
      <c r="D74" s="36">
        <f>SUM(D3:D73)</f>
        <v>1027833423052</v>
      </c>
      <c r="E74" s="36">
        <v>36462917</v>
      </c>
      <c r="F74" s="3">
        <v>28188</v>
      </c>
      <c r="G74" s="3">
        <v>1381974</v>
      </c>
      <c r="H74" s="38">
        <v>46261</v>
      </c>
      <c r="I74" s="40">
        <v>70.61</v>
      </c>
      <c r="J74" s="40">
        <v>50.46</v>
      </c>
      <c r="K74" s="40">
        <v>22.96</v>
      </c>
    </row>
    <row r="75" spans="1:11" x14ac:dyDescent="0.3">
      <c r="A75" s="9" t="s">
        <v>194</v>
      </c>
      <c r="B75" s="5" t="s">
        <v>153</v>
      </c>
      <c r="C75" s="35">
        <v>39799307053</v>
      </c>
      <c r="D75" s="35">
        <v>33141703931</v>
      </c>
      <c r="E75" s="35">
        <v>1321391</v>
      </c>
      <c r="F75" s="6">
        <v>25080</v>
      </c>
      <c r="G75" s="6">
        <v>214746</v>
      </c>
      <c r="H75" s="37">
        <v>32352</v>
      </c>
      <c r="I75" s="39">
        <v>87.24</v>
      </c>
      <c r="J75" s="39">
        <v>51.44</v>
      </c>
      <c r="K75" s="39">
        <v>16.78</v>
      </c>
    </row>
    <row r="76" spans="1:11" x14ac:dyDescent="0.3">
      <c r="A76" s="9" t="s">
        <v>194</v>
      </c>
      <c r="B76" s="5" t="s">
        <v>154</v>
      </c>
      <c r="C76" s="35">
        <v>31185298640</v>
      </c>
      <c r="D76" s="35">
        <v>26735785926</v>
      </c>
      <c r="E76" s="35">
        <v>1117215</v>
      </c>
      <c r="F76" s="6">
        <v>23930</v>
      </c>
      <c r="G76" s="6">
        <v>223266</v>
      </c>
      <c r="H76" s="37">
        <v>30385</v>
      </c>
      <c r="I76" s="39">
        <v>86.48</v>
      </c>
      <c r="J76" s="39">
        <v>48.6</v>
      </c>
      <c r="K76" s="39">
        <v>14.55</v>
      </c>
    </row>
    <row r="77" spans="1:11" ht="13.5" x14ac:dyDescent="0.3">
      <c r="A77" s="9" t="s">
        <v>195</v>
      </c>
      <c r="B77" s="5" t="s">
        <v>155</v>
      </c>
      <c r="C77" s="35">
        <v>28823865507</v>
      </c>
      <c r="D77" s="35">
        <v>23240825479</v>
      </c>
      <c r="E77" s="35">
        <v>894287</v>
      </c>
      <c r="F77" s="6">
        <v>25988</v>
      </c>
      <c r="G77" s="6">
        <v>267380</v>
      </c>
      <c r="H77" s="37">
        <v>34454</v>
      </c>
      <c r="I77" s="39">
        <v>86.52</v>
      </c>
      <c r="J77" s="39">
        <v>52.34</v>
      </c>
      <c r="K77" s="39">
        <v>18.91</v>
      </c>
    </row>
    <row r="78" spans="1:11" ht="13.5" x14ac:dyDescent="0.3">
      <c r="A78" s="9" t="s">
        <v>195</v>
      </c>
      <c r="B78" s="5" t="s">
        <v>156</v>
      </c>
      <c r="C78" s="35">
        <v>32225852623</v>
      </c>
      <c r="D78" s="35">
        <v>25247982003</v>
      </c>
      <c r="E78" s="35">
        <v>962099</v>
      </c>
      <c r="F78" s="6">
        <v>26242</v>
      </c>
      <c r="G78" s="6">
        <v>289068</v>
      </c>
      <c r="H78" s="37">
        <v>34756</v>
      </c>
      <c r="I78" s="39">
        <v>86.93</v>
      </c>
      <c r="J78" s="39">
        <v>52.83</v>
      </c>
      <c r="K78" s="39">
        <v>19.3</v>
      </c>
    </row>
    <row r="79" spans="1:11" ht="13.5" x14ac:dyDescent="0.3">
      <c r="A79" s="9" t="s">
        <v>195</v>
      </c>
      <c r="B79" s="5" t="s">
        <v>157</v>
      </c>
      <c r="C79" s="35">
        <v>37317449378</v>
      </c>
      <c r="D79" s="35">
        <v>30177002122</v>
      </c>
      <c r="E79" s="35">
        <v>1149720</v>
      </c>
      <c r="F79" s="6">
        <v>26247</v>
      </c>
      <c r="G79" s="6">
        <v>270411</v>
      </c>
      <c r="H79" s="37">
        <v>34487</v>
      </c>
      <c r="I79" s="39">
        <v>87.38</v>
      </c>
      <c r="J79" s="39">
        <v>53.09</v>
      </c>
      <c r="K79" s="39">
        <v>19.16</v>
      </c>
    </row>
    <row r="80" spans="1:11" ht="13.5" x14ac:dyDescent="0.3">
      <c r="A80" s="9" t="s">
        <v>195</v>
      </c>
      <c r="B80" s="5" t="s">
        <v>158</v>
      </c>
      <c r="C80" s="35">
        <v>23265945105</v>
      </c>
      <c r="D80" s="35">
        <v>18062302555</v>
      </c>
      <c r="E80" s="35">
        <v>810312</v>
      </c>
      <c r="F80" s="6">
        <v>22290</v>
      </c>
      <c r="G80" s="6">
        <v>196233</v>
      </c>
      <c r="H80" s="37">
        <v>28504</v>
      </c>
      <c r="I80" s="39">
        <v>83.51</v>
      </c>
      <c r="J80" s="39">
        <v>42.98</v>
      </c>
      <c r="K80" s="39">
        <v>12.5</v>
      </c>
    </row>
    <row r="81" spans="1:11" ht="13.5" x14ac:dyDescent="0.3">
      <c r="A81" s="9" t="s">
        <v>195</v>
      </c>
      <c r="B81" s="5" t="s">
        <v>159</v>
      </c>
      <c r="C81" s="35">
        <v>45330965285</v>
      </c>
      <c r="D81" s="35">
        <v>35335569804</v>
      </c>
      <c r="E81" s="35">
        <v>1575823</v>
      </c>
      <c r="F81" s="6">
        <v>22423</v>
      </c>
      <c r="G81" s="6">
        <v>244262</v>
      </c>
      <c r="H81" s="37">
        <v>28671</v>
      </c>
      <c r="I81" s="39">
        <v>83.95</v>
      </c>
      <c r="J81" s="39">
        <v>43.53</v>
      </c>
      <c r="K81" s="39">
        <v>12.61</v>
      </c>
    </row>
    <row r="82" spans="1:11" ht="13.5" x14ac:dyDescent="0.3">
      <c r="A82" s="9" t="s">
        <v>195</v>
      </c>
      <c r="B82" s="5" t="s">
        <v>160</v>
      </c>
      <c r="C82" s="35">
        <v>30792916268</v>
      </c>
      <c r="D82" s="35">
        <v>26727868271</v>
      </c>
      <c r="E82" s="35">
        <v>1092746</v>
      </c>
      <c r="F82" s="6">
        <v>24459</v>
      </c>
      <c r="G82" s="6">
        <v>303279</v>
      </c>
      <c r="H82" s="37">
        <v>32306</v>
      </c>
      <c r="I82" s="39">
        <v>85.12</v>
      </c>
      <c r="J82" s="39">
        <v>48.08</v>
      </c>
      <c r="K82" s="39">
        <v>16.46</v>
      </c>
    </row>
    <row r="83" spans="1:11" x14ac:dyDescent="0.3">
      <c r="A83" s="1" t="s">
        <v>152</v>
      </c>
      <c r="B83" s="2" t="s">
        <v>151</v>
      </c>
      <c r="C83" s="36">
        <f>SUM(C75:C82)</f>
        <v>268741599859</v>
      </c>
      <c r="D83" s="36">
        <v>218669040091</v>
      </c>
      <c r="E83" s="36">
        <v>8923593</v>
      </c>
      <c r="F83" s="3">
        <v>24504</v>
      </c>
      <c r="G83" s="3">
        <v>303279</v>
      </c>
      <c r="H83" s="38">
        <v>31907</v>
      </c>
      <c r="I83" s="40">
        <v>85.88</v>
      </c>
      <c r="J83" s="40">
        <v>48.96</v>
      </c>
      <c r="K83" s="40">
        <v>16.13</v>
      </c>
    </row>
    <row r="84" spans="1:11" x14ac:dyDescent="0.3">
      <c r="A84" s="9" t="s">
        <v>196</v>
      </c>
      <c r="B84" s="5" t="s">
        <v>162</v>
      </c>
      <c r="C84" s="35">
        <v>76424816857</v>
      </c>
      <c r="D84" s="35">
        <v>62370611463</v>
      </c>
      <c r="E84" s="35">
        <v>2685953</v>
      </c>
      <c r="F84" s="6">
        <v>23221</v>
      </c>
      <c r="G84" s="6">
        <v>207494</v>
      </c>
      <c r="H84" s="37">
        <v>29480</v>
      </c>
      <c r="I84" s="39">
        <v>85.84</v>
      </c>
      <c r="J84" s="39">
        <v>46.94</v>
      </c>
      <c r="K84" s="39">
        <v>13.45</v>
      </c>
    </row>
    <row r="85" spans="1:11" x14ac:dyDescent="0.3">
      <c r="A85" s="9" t="s">
        <v>196</v>
      </c>
      <c r="B85" s="5" t="s">
        <v>163</v>
      </c>
      <c r="C85" s="35">
        <v>54620009832</v>
      </c>
      <c r="D85" s="35">
        <v>30111146515</v>
      </c>
      <c r="E85" s="35">
        <v>1294345</v>
      </c>
      <c r="F85" s="6">
        <v>23263</v>
      </c>
      <c r="G85" s="6">
        <v>197261</v>
      </c>
      <c r="H85" s="37">
        <v>29791</v>
      </c>
      <c r="I85" s="39">
        <v>85.13</v>
      </c>
      <c r="J85" s="39">
        <v>46.8</v>
      </c>
      <c r="K85" s="39">
        <v>13.75</v>
      </c>
    </row>
    <row r="86" spans="1:11" ht="13.5" x14ac:dyDescent="0.3">
      <c r="A86" s="9" t="s">
        <v>197</v>
      </c>
      <c r="B86" s="5" t="s">
        <v>164</v>
      </c>
      <c r="C86" s="35">
        <v>57265936725</v>
      </c>
      <c r="D86" s="35">
        <v>38528976101</v>
      </c>
      <c r="E86" s="35">
        <v>1653436</v>
      </c>
      <c r="F86" s="6">
        <v>23302</v>
      </c>
      <c r="G86" s="6">
        <v>222405</v>
      </c>
      <c r="H86" s="37">
        <v>29632</v>
      </c>
      <c r="I86" s="39">
        <v>85.86</v>
      </c>
      <c r="J86" s="39">
        <v>46.89</v>
      </c>
      <c r="K86" s="39">
        <v>13.69</v>
      </c>
    </row>
    <row r="87" spans="1:11" ht="13.5" x14ac:dyDescent="0.3">
      <c r="A87" s="9" t="s">
        <v>197</v>
      </c>
      <c r="B87" s="5" t="s">
        <v>165</v>
      </c>
      <c r="C87" s="35">
        <v>87630516690</v>
      </c>
      <c r="D87" s="35">
        <v>73540874167</v>
      </c>
      <c r="E87" s="35">
        <v>3161748</v>
      </c>
      <c r="F87" s="6">
        <v>23259</v>
      </c>
      <c r="G87" s="6">
        <v>245666</v>
      </c>
      <c r="H87" s="37">
        <v>30056</v>
      </c>
      <c r="I87" s="39">
        <v>84.42</v>
      </c>
      <c r="J87" s="39">
        <v>47.13</v>
      </c>
      <c r="K87" s="39">
        <v>13.92</v>
      </c>
    </row>
    <row r="88" spans="1:11" ht="13.5" x14ac:dyDescent="0.3">
      <c r="A88" s="9" t="s">
        <v>197</v>
      </c>
      <c r="B88" s="5" t="s">
        <v>166</v>
      </c>
      <c r="C88" s="35">
        <v>73569152109</v>
      </c>
      <c r="D88" s="35">
        <v>58898595664</v>
      </c>
      <c r="E88" s="35">
        <v>2523786</v>
      </c>
      <c r="F88" s="6">
        <v>23337</v>
      </c>
      <c r="G88" s="6">
        <v>188161</v>
      </c>
      <c r="H88" s="37">
        <v>30173</v>
      </c>
      <c r="I88" s="39">
        <v>84.69</v>
      </c>
      <c r="J88" s="39">
        <v>47.41</v>
      </c>
      <c r="K88" s="39">
        <v>14.06</v>
      </c>
    </row>
    <row r="89" spans="1:11" ht="13.5" x14ac:dyDescent="0.3">
      <c r="A89" s="9" t="s">
        <v>197</v>
      </c>
      <c r="B89" s="5" t="s">
        <v>167</v>
      </c>
      <c r="C89" s="35">
        <v>89689298825</v>
      </c>
      <c r="D89" s="35">
        <v>76184543467</v>
      </c>
      <c r="E89" s="35">
        <v>3404887</v>
      </c>
      <c r="F89" s="6">
        <v>22375</v>
      </c>
      <c r="G89" s="6">
        <v>246528</v>
      </c>
      <c r="H89" s="37">
        <v>28610</v>
      </c>
      <c r="I89" s="39">
        <v>82.88</v>
      </c>
      <c r="J89" s="39">
        <v>44.38</v>
      </c>
      <c r="K89" s="39">
        <v>12.35</v>
      </c>
    </row>
    <row r="90" spans="1:11" ht="13.5" x14ac:dyDescent="0.3">
      <c r="A90" s="9" t="s">
        <v>197</v>
      </c>
      <c r="B90" s="5" t="s">
        <v>168</v>
      </c>
      <c r="C90" s="35">
        <v>42190094063</v>
      </c>
      <c r="D90" s="35">
        <v>35138965780</v>
      </c>
      <c r="E90" s="35">
        <v>1492978</v>
      </c>
      <c r="F90" s="6">
        <v>23536</v>
      </c>
      <c r="G90" s="6">
        <v>210376</v>
      </c>
      <c r="H90" s="37">
        <v>30855</v>
      </c>
      <c r="I90" s="39">
        <v>83.26</v>
      </c>
      <c r="J90" s="39">
        <v>46.55</v>
      </c>
      <c r="K90" s="39">
        <v>14.76</v>
      </c>
    </row>
    <row r="91" spans="1:11" x14ac:dyDescent="0.3">
      <c r="A91" s="1" t="s">
        <v>161</v>
      </c>
      <c r="B91" s="2" t="s">
        <v>151</v>
      </c>
      <c r="C91" s="36">
        <f>SUM(C84:C90)</f>
        <v>481389825101</v>
      </c>
      <c r="D91" s="36">
        <v>374773713157</v>
      </c>
      <c r="E91" s="36">
        <v>16217133</v>
      </c>
      <c r="F91" s="3">
        <v>23109</v>
      </c>
      <c r="G91" s="3">
        <v>246528</v>
      </c>
      <c r="H91" s="38">
        <v>29688</v>
      </c>
      <c r="I91" s="40">
        <v>84.47</v>
      </c>
      <c r="J91" s="40">
        <v>46.46</v>
      </c>
      <c r="K91" s="40">
        <v>13.58</v>
      </c>
    </row>
    <row r="93" spans="1:11" x14ac:dyDescent="0.3">
      <c r="A93" s="8"/>
      <c r="B93" s="7"/>
    </row>
  </sheetData>
  <mergeCells count="1">
    <mergeCell ref="A1:K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A2" sqref="A2:B3"/>
    </sheetView>
  </sheetViews>
  <sheetFormatPr defaultColWidth="8.73046875" defaultRowHeight="15.95" customHeight="1" x14ac:dyDescent="0.3"/>
  <cols>
    <col min="1" max="1" width="13.3984375" style="10" customWidth="1"/>
    <col min="2" max="2" width="17" style="10" customWidth="1"/>
    <col min="3" max="5" width="9.46484375" style="10" bestFit="1" customWidth="1"/>
    <col min="6" max="8" width="8.796875" style="10" bestFit="1" customWidth="1"/>
    <col min="9" max="11" width="11.9296875" style="10" bestFit="1" customWidth="1"/>
    <col min="12" max="16384" width="8.73046875" style="10"/>
  </cols>
  <sheetData>
    <row r="1" spans="1:14" ht="29.45" customHeight="1" thickBot="1" x14ac:dyDescent="0.35">
      <c r="A1" s="23" t="s">
        <v>244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8.75" customHeight="1" thickBot="1" x14ac:dyDescent="0.35">
      <c r="A2" s="27" t="s">
        <v>170</v>
      </c>
      <c r="B2" s="27"/>
      <c r="C2" s="29" t="s">
        <v>171</v>
      </c>
      <c r="D2" s="29"/>
      <c r="E2" s="29"/>
      <c r="F2" s="30" t="s">
        <v>201</v>
      </c>
      <c r="G2" s="30"/>
      <c r="H2" s="30"/>
      <c r="I2" s="30" t="s">
        <v>202</v>
      </c>
      <c r="J2" s="30"/>
      <c r="K2" s="30"/>
      <c r="L2" s="30" t="s">
        <v>172</v>
      </c>
      <c r="M2" s="30"/>
      <c r="N2" s="30"/>
    </row>
    <row r="3" spans="1:14" ht="18.75" customHeight="1" thickBot="1" x14ac:dyDescent="0.35">
      <c r="A3" s="28"/>
      <c r="B3" s="28"/>
      <c r="C3" s="11" t="s">
        <v>173</v>
      </c>
      <c r="D3" s="12" t="s">
        <v>174</v>
      </c>
      <c r="E3" s="12" t="s">
        <v>175</v>
      </c>
      <c r="F3" s="11" t="s">
        <v>173</v>
      </c>
      <c r="G3" s="11" t="s">
        <v>174</v>
      </c>
      <c r="H3" s="11" t="s">
        <v>175</v>
      </c>
      <c r="I3" s="11" t="s">
        <v>173</v>
      </c>
      <c r="J3" s="11" t="s">
        <v>174</v>
      </c>
      <c r="K3" s="11" t="s">
        <v>175</v>
      </c>
      <c r="L3" s="11" t="s">
        <v>173</v>
      </c>
      <c r="M3" s="11" t="s">
        <v>174</v>
      </c>
      <c r="N3" s="11" t="s">
        <v>175</v>
      </c>
    </row>
    <row r="4" spans="1:14" ht="18.75" customHeight="1" x14ac:dyDescent="0.3">
      <c r="A4" s="13" t="s">
        <v>176</v>
      </c>
      <c r="B4" s="13" t="s">
        <v>177</v>
      </c>
      <c r="C4" s="31">
        <v>34</v>
      </c>
      <c r="D4" s="31">
        <v>114</v>
      </c>
      <c r="E4" s="31">
        <v>206</v>
      </c>
      <c r="F4" s="31">
        <v>1943.94</v>
      </c>
      <c r="G4" s="31">
        <v>1812.39</v>
      </c>
      <c r="H4" s="31">
        <v>1813.9</v>
      </c>
      <c r="I4" s="31">
        <v>66094</v>
      </c>
      <c r="J4" s="31">
        <v>206613</v>
      </c>
      <c r="K4" s="31">
        <v>373663</v>
      </c>
      <c r="L4" s="33">
        <v>1.8E-3</v>
      </c>
      <c r="M4" s="33">
        <v>2.7000000000000001E-3</v>
      </c>
      <c r="N4" s="33">
        <v>3.5000000000000001E-3</v>
      </c>
    </row>
    <row r="5" spans="1:14" ht="18.75" customHeight="1" x14ac:dyDescent="0.3">
      <c r="A5" s="14"/>
      <c r="B5" s="13" t="s">
        <v>178</v>
      </c>
      <c r="C5" s="31">
        <v>26</v>
      </c>
      <c r="D5" s="31">
        <v>98</v>
      </c>
      <c r="E5" s="31">
        <v>187</v>
      </c>
      <c r="F5" s="31">
        <v>4018.15</v>
      </c>
      <c r="G5" s="31">
        <v>3968.12</v>
      </c>
      <c r="H5" s="31">
        <v>4000.99</v>
      </c>
      <c r="I5" s="31">
        <v>104472</v>
      </c>
      <c r="J5" s="31">
        <v>388876</v>
      </c>
      <c r="K5" s="31">
        <v>748186</v>
      </c>
      <c r="L5" s="33">
        <v>2.8E-3</v>
      </c>
      <c r="M5" s="33">
        <v>5.1999999999999998E-3</v>
      </c>
      <c r="N5" s="33">
        <v>7.0000000000000001E-3</v>
      </c>
    </row>
    <row r="6" spans="1:14" ht="18.75" customHeight="1" x14ac:dyDescent="0.3">
      <c r="A6" s="14"/>
      <c r="B6" s="13" t="s">
        <v>179</v>
      </c>
      <c r="C6" s="31">
        <v>1</v>
      </c>
      <c r="D6" s="31">
        <v>20</v>
      </c>
      <c r="E6" s="31">
        <v>17</v>
      </c>
      <c r="F6" s="31">
        <v>156</v>
      </c>
      <c r="G6" s="31">
        <v>153.25</v>
      </c>
      <c r="H6" s="31">
        <v>152.12</v>
      </c>
      <c r="I6" s="31">
        <v>156</v>
      </c>
      <c r="J6" s="31">
        <v>3065</v>
      </c>
      <c r="K6" s="31">
        <v>2586</v>
      </c>
      <c r="L6" s="33">
        <v>0</v>
      </c>
      <c r="M6" s="33">
        <v>0</v>
      </c>
      <c r="N6" s="33">
        <v>0</v>
      </c>
    </row>
    <row r="7" spans="1:14" ht="18.75" customHeight="1" x14ac:dyDescent="0.3">
      <c r="A7" s="14"/>
      <c r="B7" s="13" t="s">
        <v>180</v>
      </c>
      <c r="C7" s="31">
        <v>549</v>
      </c>
      <c r="D7" s="31">
        <v>1077</v>
      </c>
      <c r="E7" s="31">
        <v>4976</v>
      </c>
      <c r="F7" s="31">
        <v>114.45</v>
      </c>
      <c r="G7" s="31">
        <v>114.51</v>
      </c>
      <c r="H7" s="31">
        <v>115.19</v>
      </c>
      <c r="I7" s="31">
        <v>62833</v>
      </c>
      <c r="J7" s="31">
        <v>123331</v>
      </c>
      <c r="K7" s="31">
        <v>573204</v>
      </c>
      <c r="L7" s="33">
        <v>1.6999999999999999E-3</v>
      </c>
      <c r="M7" s="33">
        <v>1.6000000000000001E-3</v>
      </c>
      <c r="N7" s="33">
        <v>5.3E-3</v>
      </c>
    </row>
    <row r="8" spans="1:14" ht="18.75" customHeight="1" x14ac:dyDescent="0.3">
      <c r="A8" s="13" t="s">
        <v>181</v>
      </c>
      <c r="B8" s="13" t="s">
        <v>182</v>
      </c>
      <c r="C8" s="31">
        <v>626</v>
      </c>
      <c r="D8" s="31">
        <v>1472</v>
      </c>
      <c r="E8" s="31">
        <v>2142</v>
      </c>
      <c r="F8" s="31">
        <v>106.43</v>
      </c>
      <c r="G8" s="31">
        <v>106.64</v>
      </c>
      <c r="H8" s="31">
        <v>106.64</v>
      </c>
      <c r="I8" s="31">
        <v>66625</v>
      </c>
      <c r="J8" s="31">
        <v>156973</v>
      </c>
      <c r="K8" s="31">
        <v>228425</v>
      </c>
      <c r="L8" s="33">
        <v>1.8E-3</v>
      </c>
      <c r="M8" s="33">
        <v>2.0999999999999999E-3</v>
      </c>
      <c r="N8" s="33">
        <v>2.0999999999999999E-3</v>
      </c>
    </row>
    <row r="9" spans="1:14" ht="18.75" customHeight="1" x14ac:dyDescent="0.3">
      <c r="A9" s="14"/>
      <c r="B9" s="13" t="s">
        <v>183</v>
      </c>
      <c r="C9" s="31">
        <v>13035</v>
      </c>
      <c r="D9" s="31">
        <v>34540</v>
      </c>
      <c r="E9" s="31">
        <v>47815</v>
      </c>
      <c r="F9" s="31">
        <v>136.07</v>
      </c>
      <c r="G9" s="31">
        <v>136.38</v>
      </c>
      <c r="H9" s="31">
        <v>136.34</v>
      </c>
      <c r="I9" s="31">
        <v>1773718</v>
      </c>
      <c r="J9" s="31">
        <v>4710459</v>
      </c>
      <c r="K9" s="31">
        <v>6519278</v>
      </c>
      <c r="L9" s="33">
        <v>4.7500000000000001E-2</v>
      </c>
      <c r="M9" s="33">
        <v>6.2600000000000003E-2</v>
      </c>
      <c r="N9" s="33">
        <v>6.0600000000000001E-2</v>
      </c>
    </row>
    <row r="10" spans="1:14" ht="18.75" customHeight="1" x14ac:dyDescent="0.3">
      <c r="A10" s="14"/>
      <c r="B10" s="13" t="s">
        <v>184</v>
      </c>
      <c r="C10" s="31">
        <v>165</v>
      </c>
      <c r="D10" s="31">
        <v>329</v>
      </c>
      <c r="E10" s="31">
        <v>491</v>
      </c>
      <c r="F10" s="31">
        <v>151.75</v>
      </c>
      <c r="G10" s="31">
        <v>153.09</v>
      </c>
      <c r="H10" s="31">
        <v>153.16999999999999</v>
      </c>
      <c r="I10" s="31">
        <v>25039</v>
      </c>
      <c r="J10" s="31">
        <v>50366</v>
      </c>
      <c r="K10" s="31">
        <v>75206</v>
      </c>
      <c r="L10" s="33">
        <v>6.9999999999999999E-4</v>
      </c>
      <c r="M10" s="33">
        <v>6.9999999999999999E-4</v>
      </c>
      <c r="N10" s="33">
        <v>6.9999999999999999E-4</v>
      </c>
    </row>
    <row r="11" spans="1:14" ht="18.75" customHeight="1" x14ac:dyDescent="0.3">
      <c r="A11" s="14"/>
      <c r="B11" s="13" t="s">
        <v>185</v>
      </c>
      <c r="C11" s="31">
        <v>22</v>
      </c>
      <c r="D11" s="31">
        <v>63</v>
      </c>
      <c r="E11" s="31">
        <v>88</v>
      </c>
      <c r="F11" s="31">
        <v>202.09</v>
      </c>
      <c r="G11" s="31">
        <v>205.16</v>
      </c>
      <c r="H11" s="31">
        <v>201.58</v>
      </c>
      <c r="I11" s="31">
        <v>4446</v>
      </c>
      <c r="J11" s="31">
        <v>12925</v>
      </c>
      <c r="K11" s="31">
        <v>17739</v>
      </c>
      <c r="L11" s="33">
        <v>1E-4</v>
      </c>
      <c r="M11" s="33">
        <v>2.0000000000000001E-4</v>
      </c>
      <c r="N11" s="33">
        <v>2.0000000000000001E-4</v>
      </c>
    </row>
    <row r="12" spans="1:14" ht="18.75" customHeight="1" x14ac:dyDescent="0.3">
      <c r="A12" s="13" t="s">
        <v>186</v>
      </c>
      <c r="B12" s="13" t="s">
        <v>187</v>
      </c>
      <c r="C12" s="31">
        <v>145</v>
      </c>
      <c r="D12" s="31">
        <v>109</v>
      </c>
      <c r="E12" s="31">
        <v>282</v>
      </c>
      <c r="F12" s="31">
        <v>42.51</v>
      </c>
      <c r="G12" s="31">
        <v>41.64</v>
      </c>
      <c r="H12" s="31">
        <v>43.88</v>
      </c>
      <c r="I12" s="31">
        <v>6164</v>
      </c>
      <c r="J12" s="31">
        <v>4539</v>
      </c>
      <c r="K12" s="31">
        <v>12373</v>
      </c>
      <c r="L12" s="33">
        <v>2.0000000000000001E-4</v>
      </c>
      <c r="M12" s="33">
        <v>1E-4</v>
      </c>
      <c r="N12" s="33">
        <v>1E-4</v>
      </c>
    </row>
    <row r="13" spans="1:14" ht="18.75" customHeight="1" x14ac:dyDescent="0.3">
      <c r="A13" s="13" t="s">
        <v>188</v>
      </c>
      <c r="B13" s="13" t="s">
        <v>188</v>
      </c>
      <c r="C13" s="31">
        <v>1103</v>
      </c>
      <c r="D13" s="31">
        <v>2460</v>
      </c>
      <c r="E13" s="31">
        <v>3712</v>
      </c>
      <c r="F13" s="31">
        <v>75.150000000000006</v>
      </c>
      <c r="G13" s="31">
        <v>75.34</v>
      </c>
      <c r="H13" s="31">
        <v>75.39</v>
      </c>
      <c r="I13" s="31">
        <v>82886</v>
      </c>
      <c r="J13" s="31">
        <v>185340</v>
      </c>
      <c r="K13" s="31">
        <v>279861</v>
      </c>
      <c r="L13" s="33">
        <v>2.2000000000000001E-3</v>
      </c>
      <c r="M13" s="33">
        <v>2.5000000000000001E-3</v>
      </c>
      <c r="N13" s="33">
        <v>2.5999999999999999E-3</v>
      </c>
    </row>
    <row r="14" spans="1:14" ht="18.75" customHeight="1" thickBot="1" x14ac:dyDescent="0.35">
      <c r="A14" s="11" t="s">
        <v>151</v>
      </c>
      <c r="B14" s="15"/>
      <c r="C14" s="32">
        <v>15706</v>
      </c>
      <c r="D14" s="32">
        <v>40282</v>
      </c>
      <c r="E14" s="32">
        <v>59916</v>
      </c>
      <c r="F14" s="32">
        <v>6946.54</v>
      </c>
      <c r="G14" s="32">
        <v>6766.52</v>
      </c>
      <c r="H14" s="32">
        <v>6799.2</v>
      </c>
      <c r="I14" s="32">
        <v>2192433</v>
      </c>
      <c r="J14" s="32">
        <v>5842487</v>
      </c>
      <c r="K14" s="32">
        <v>8830521</v>
      </c>
      <c r="L14" s="34">
        <v>5.8799999999999998E-2</v>
      </c>
      <c r="M14" s="34">
        <v>7.7700000000000005E-2</v>
      </c>
      <c r="N14" s="34">
        <v>8.2100000000000006E-2</v>
      </c>
    </row>
    <row r="15" spans="1:14" ht="18.75" customHeight="1" x14ac:dyDescent="0.4">
      <c r="A15" s="25" t="s">
        <v>203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</sheetData>
  <mergeCells count="7">
    <mergeCell ref="A1:N1"/>
    <mergeCell ref="A15:N15"/>
    <mergeCell ref="A2:B3"/>
    <mergeCell ref="C2:E2"/>
    <mergeCell ref="F2:H2"/>
    <mergeCell ref="I2:K2"/>
    <mergeCell ref="L2:N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Supplementary Table 1</vt:lpstr>
      <vt:lpstr>Supplementary Table 2</vt:lpstr>
      <vt:lpstr>Supplementary 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2021-06-27T16:23:35Z</dcterms:modified>
</cp:coreProperties>
</file>